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15" windowWidth="17265" windowHeight="12720" activeTab="0"/>
  </bookViews>
  <sheets>
    <sheet name="Fig O-1 MFA 26.2US FYLF Eggs" sheetId="1" r:id="rId1"/>
    <sheet name="Fig O-2 MFA 26.2US FYLF Tads" sheetId="2" r:id="rId2"/>
  </sheets>
  <externalReferences>
    <externalReference r:id="rId5"/>
  </externalReferences>
  <definedNames>
    <definedName name="ChartX">INDIRECT('[1]YearChart'!$W$22)</definedName>
    <definedName name="ChartY1" localSheetId="0">OFFSET(ChartX,0,'[1]YearChart'!$Y$3-8)</definedName>
    <definedName name="ChartY1" localSheetId="1">OFFSET(ChartX,0,'[1]YearChart'!$Y$3-8)</definedName>
    <definedName name="ChartY1">OFFSET(ChartX,0,'[1]YearChart'!$Y$3-8)</definedName>
    <definedName name="ChartY2" localSheetId="0">OFFSET(ChartX,0,'[1]YearChart'!$Y$5-8)</definedName>
    <definedName name="ChartY2" localSheetId="1">OFFSET(ChartX,0,'[1]YearChart'!$Y$5-8)</definedName>
    <definedName name="ChartY2">OFFSET(ChartX,0,'[1]YearChart'!$Y$5-8)</definedName>
    <definedName name="ChartY3" localSheetId="0">OFFSET(ChartX,0,'[1]YearChart'!$Y$7-8)</definedName>
    <definedName name="ChartY3" localSheetId="1">OFFSET(ChartX,0,'[1]YearChart'!$Y$7-8)</definedName>
    <definedName name="ChartY3">OFFSET(ChartX,0,'[1]YearChart'!$Y$7-8)</definedName>
    <definedName name="ChartY4" localSheetId="0">OFFSET(ChartX,0,'[1]YearChart'!$Y$9-8)</definedName>
    <definedName name="ChartY4" localSheetId="1">OFFSET(ChartX,0,'[1]YearChart'!$Y$9-8)</definedName>
    <definedName name="ChartY4">OFFSET(ChartX,0,'[1]YearChart'!$Y$9-8)</definedName>
    <definedName name="OpsModelNode">'[1]YearChart'!$AJ$3:$AJ$31</definedName>
    <definedName name="_xlnm.Print_Area" localSheetId="0">'Fig O-1 MFA 26.2US FYLF Eggs'!$B$2:$S$58</definedName>
    <definedName name="_xlnm.Print_Area" localSheetId="1">'Fig O-2 MFA 26.2US FYLF Tads'!$B$2:$S$58</definedName>
    <definedName name="SummerExceedAbvNormX">'[1]SummerFall Exceedance Plots'!$Y$65:$Y$87</definedName>
    <definedName name="SummerExceedAbvNormXf">'[1]Fall Exceedance Plots'!$Y$65:$Y$87</definedName>
    <definedName name="SummerExceedAbvNormXJS">'[1]JulyAugSept Exceedance Plots'!$Y$65:$Y$87</definedName>
    <definedName name="SummerExceedAbvNormXs">'[1]Spawn Exceedance Plots'!$Y$65:$Y$87</definedName>
    <definedName name="SummerExceedAbvNormy" localSheetId="0">OFFSET(SummerExceedAbvNormX,0,'[1]SummerFall Exceedance Plots'!$E$4)</definedName>
    <definedName name="SummerExceedAbvNormy" localSheetId="1">OFFSET(SummerExceedAbvNormX,0,'[1]SummerFall Exceedance Plots'!$E$4)</definedName>
    <definedName name="SummerExceedAbvNormy">OFFSET(SummerExceedAbvNormX,0,'[1]SummerFall Exceedance Plots'!$E$4)</definedName>
    <definedName name="SummerExceedAbvNormy2" localSheetId="0">OFFSET(SummerExceedAbvNormX,0,'[1]SummerFall Exceedance Plots'!$E$4+8)</definedName>
    <definedName name="SummerExceedAbvNormy2" localSheetId="1">OFFSET(SummerExceedAbvNormX,0,'[1]SummerFall Exceedance Plots'!$E$4+8)</definedName>
    <definedName name="SummerExceedAbvNormy2">OFFSET(SummerExceedAbvNormX,0,'[1]SummerFall Exceedance Plots'!$E$4+8)</definedName>
    <definedName name="SummerExceedAbvNormy2f">#N/A</definedName>
    <definedName name="SummerExceedAbvNormy2JS">#N/A</definedName>
    <definedName name="SummerExceedAbvNormy2s">#N/A</definedName>
    <definedName name="SummerExceedAbvNormyf">#N/A</definedName>
    <definedName name="SummerExceedAbvNormyJS">#N/A</definedName>
    <definedName name="SummerExceedAbvNormys">#N/A</definedName>
    <definedName name="SummerExceedAllX">'[1]SummerFall Exceedance Plots'!$Y$5:$Y$27</definedName>
    <definedName name="SummerExceedAllXf">'[1]Fall Exceedance Plots'!$Y$5:$Y$27</definedName>
    <definedName name="SummerExceedAllXJS">'[1]JulyAugSept Exceedance Plots'!$Y$5:$Y$27</definedName>
    <definedName name="SummerExceedAllXs">'[1]Spawn Exceedance Plots'!$Y$5:$Y$27</definedName>
    <definedName name="SummerExceedAlly" localSheetId="0">OFFSET(SummerExceedAllX,0,'[1]SummerFall Exceedance Plots'!$E$4)</definedName>
    <definedName name="SummerExceedAlly" localSheetId="1">OFFSET(SummerExceedAllX,0,'[1]SummerFall Exceedance Plots'!$E$4)</definedName>
    <definedName name="SummerExceedAlly">OFFSET(SummerExceedAllX,0,'[1]SummerFall Exceedance Plots'!$E$4)</definedName>
    <definedName name="SummerExceedAlly2" localSheetId="0">OFFSET(SummerExceedAllX,0,'[1]SummerFall Exceedance Plots'!$E$4+8)</definedName>
    <definedName name="SummerExceedAlly2" localSheetId="1">OFFSET(SummerExceedAllX,0,'[1]SummerFall Exceedance Plots'!$E$4+8)</definedName>
    <definedName name="SummerExceedAlly2">OFFSET(SummerExceedAllX,0,'[1]SummerFall Exceedance Plots'!$E$4+8)</definedName>
    <definedName name="SummerExceedAlly2f">#N/A</definedName>
    <definedName name="SummerExceedAlly2JS">#N/A</definedName>
    <definedName name="SummerExceedAlly2s">#N/A</definedName>
    <definedName name="SummerExceedAllyf">#N/A</definedName>
    <definedName name="SummerExceedAllyJS">#N/A</definedName>
    <definedName name="SummerExceedAllys">#N/A</definedName>
    <definedName name="SummerExceedBlNormX">'[1]SummerFall Exceedance Plots'!$Y$95:$Y$117</definedName>
    <definedName name="SummerExceedBlNormXf">'[1]Fall Exceedance Plots'!$Y$95:$Y$117</definedName>
    <definedName name="SummerExceedBlNormXJS">'[1]JulyAugSept Exceedance Plots'!$Y$95:$Y$117</definedName>
    <definedName name="SummerExceedBlNormXs">'[1]Spawn Exceedance Plots'!$Y$95:$Y$117</definedName>
    <definedName name="SummerExceedBlNormy" localSheetId="0">OFFSET(SummerExceedBlNormX,0,'[1]SummerFall Exceedance Plots'!$E$4)</definedName>
    <definedName name="SummerExceedBlNormy" localSheetId="1">OFFSET(SummerExceedBlNormX,0,'[1]SummerFall Exceedance Plots'!$E$4)</definedName>
    <definedName name="SummerExceedBlNormy">OFFSET(SummerExceedBlNormX,0,'[1]SummerFall Exceedance Plots'!$E$4)</definedName>
    <definedName name="SummerExceedBlNormy2" localSheetId="0">OFFSET(SummerExceedBlNormX,0,'[1]SummerFall Exceedance Plots'!$E$4+8)</definedName>
    <definedName name="SummerExceedBlNormy2" localSheetId="1">OFFSET(SummerExceedBlNormX,0,'[1]SummerFall Exceedance Plots'!$E$4+8)</definedName>
    <definedName name="SummerExceedBlNormy2">OFFSET(SummerExceedBlNormX,0,'[1]SummerFall Exceedance Plots'!$E$4+8)</definedName>
    <definedName name="SummerExceedBlNormy2f">#N/A</definedName>
    <definedName name="SummerExceedBlNormy2JS">#N/A</definedName>
    <definedName name="SummerExceedBlNormy2s">#N/A</definedName>
    <definedName name="SummerExceedBlNormyf">#N/A</definedName>
    <definedName name="SummerExceedBlNormyJS">#N/A</definedName>
    <definedName name="SummerExceedBlNormys">#N/A</definedName>
    <definedName name="SummerExceedCritDryX">'[1]SummerFall Exceedance Plots'!$Y$155:$Y$177</definedName>
    <definedName name="SummerExceedCritDryXf">'[1]Fall Exceedance Plots'!$Y$155:$Y$177</definedName>
    <definedName name="SummerExceedCritDryXJS">'[1]JulyAugSept Exceedance Plots'!$Y$155:$Y$177</definedName>
    <definedName name="SummerExceedCritDryXs">'[1]Spawn Exceedance Plots'!$Y$155:$Y$177</definedName>
    <definedName name="SummerExceedCritDryy" localSheetId="0">OFFSET(SummerExceedCritDryX,0,'[1]SummerFall Exceedance Plots'!$E$4)</definedName>
    <definedName name="SummerExceedCritDryy" localSheetId="1">OFFSET(SummerExceedCritDryX,0,'[1]SummerFall Exceedance Plots'!$E$4)</definedName>
    <definedName name="SummerExceedCritDryy">OFFSET(SummerExceedCritDryX,0,'[1]SummerFall Exceedance Plots'!$E$4)</definedName>
    <definedName name="SummerExceedCritDryy2" localSheetId="0">OFFSET(SummerExceedCritDryX,0,'[1]SummerFall Exceedance Plots'!$E$4+8)</definedName>
    <definedName name="SummerExceedCritDryy2" localSheetId="1">OFFSET(SummerExceedCritDryX,0,'[1]SummerFall Exceedance Plots'!$E$4+8)</definedName>
    <definedName name="SummerExceedCritDryy2">OFFSET(SummerExceedCritDryX,0,'[1]SummerFall Exceedance Plots'!$E$4+8)</definedName>
    <definedName name="SummerExceedCritDryy2f">#N/A</definedName>
    <definedName name="SummerExceedCritDryy2JS">#N/A</definedName>
    <definedName name="SummerExceedCritDryy2s">#N/A</definedName>
    <definedName name="SummerExceedCritDryyf">#N/A</definedName>
    <definedName name="SummerExceedCritDryyJS">#N/A</definedName>
    <definedName name="SummerExceedCritDryys">#N/A</definedName>
    <definedName name="SummerExceedDryX">'[1]SummerFall Exceedance Plots'!$Y$125:$Y$147</definedName>
    <definedName name="SummerExceedDryXf">'[1]Fall Exceedance Plots'!$Y$125:$Y$147</definedName>
    <definedName name="SummerExceedDryXJS">'[1]JulyAugSept Exceedance Plots'!$Y$125:$Y$147</definedName>
    <definedName name="SummerExceedDryXs">'[1]Spawn Exceedance Plots'!$Y$125:$Y$147</definedName>
    <definedName name="SummerExceedDryy" localSheetId="0">OFFSET(SummerExceedDryX,0,'[1]SummerFall Exceedance Plots'!$E$4)</definedName>
    <definedName name="SummerExceedDryy" localSheetId="1">OFFSET(SummerExceedDryX,0,'[1]SummerFall Exceedance Plots'!$E$4)</definedName>
    <definedName name="SummerExceedDryy">OFFSET(SummerExceedDryX,0,'[1]SummerFall Exceedance Plots'!$E$4)</definedName>
    <definedName name="SummerExceedDryy2" localSheetId="0">OFFSET(SummerExceedDryX,0,'[1]SummerFall Exceedance Plots'!$E$4+8)</definedName>
    <definedName name="SummerExceedDryy2" localSheetId="1">OFFSET(SummerExceedDryX,0,'[1]SummerFall Exceedance Plots'!$E$4+8)</definedName>
    <definedName name="SummerExceedDryy2">OFFSET(SummerExceedDryX,0,'[1]SummerFall Exceedance Plots'!$E$4+8)</definedName>
    <definedName name="SummerExceedDryy2f">#N/A</definedName>
    <definedName name="SummerExceedDryy2JS">#N/A</definedName>
    <definedName name="SummerExceedDryy2s">#N/A</definedName>
    <definedName name="SummerExceedDryyf">#N/A</definedName>
    <definedName name="SummerExceedDryyJS">#N/A</definedName>
    <definedName name="SummerExceedDryys">#N/A</definedName>
    <definedName name="SummerExceedWetX">'[1]SummerFall Exceedance Plots'!$Y$35:$Y$57</definedName>
    <definedName name="SummerExceedWetXf">'[1]Fall Exceedance Plots'!$Y$35:$Y$57</definedName>
    <definedName name="SummerExceedWetXJS">'[1]JulyAugSept Exceedance Plots'!$Y$35:$Y$57</definedName>
    <definedName name="SummerExceedWetXs">'[1]Spawn Exceedance Plots'!$Y$35:$Y$57</definedName>
    <definedName name="SummerExceedWety" localSheetId="0">OFFSET(SummerExceedWetX,0,'[1]SummerFall Exceedance Plots'!$E$4)</definedName>
    <definedName name="SummerExceedWety" localSheetId="1">OFFSET(SummerExceedWetX,0,'[1]SummerFall Exceedance Plots'!$E$4)</definedName>
    <definedName name="SummerExceedWety">OFFSET(SummerExceedWetX,0,'[1]SummerFall Exceedance Plots'!$E$4)</definedName>
    <definedName name="SummerExceedWety2" localSheetId="0">OFFSET(SummerExceedWetX,0,'[1]SummerFall Exceedance Plots'!$E$4+8)</definedName>
    <definedName name="SummerExceedWety2" localSheetId="1">OFFSET(SummerExceedWetX,0,'[1]SummerFall Exceedance Plots'!$E$4+8)</definedName>
    <definedName name="SummerExceedWety2">OFFSET(SummerExceedWetX,0,'[1]SummerFall Exceedance Plots'!$E$4+8)</definedName>
    <definedName name="SummerExceedWety2f">#N/A</definedName>
    <definedName name="SummerExceedWety2JS">#N/A</definedName>
    <definedName name="SummerExceedWety2s">#N/A</definedName>
    <definedName name="SummerExceedWetyf">#N/A</definedName>
    <definedName name="SummerExceedWetyJS">#N/A</definedName>
    <definedName name="SummerExceedWetys">#N/A</definedName>
  </definedNames>
  <calcPr fullCalcOnLoad="1"/>
</workbook>
</file>

<file path=xl/sharedStrings.xml><?xml version="1.0" encoding="utf-8"?>
<sst xmlns="http://schemas.openxmlformats.org/spreadsheetml/2006/main" count="60" uniqueCount="22">
  <si>
    <t>Starting  Discharge (cfs)</t>
  </si>
  <si>
    <t>Ending Discharge (cfs)</t>
  </si>
  <si>
    <t>Initial Habitat vs Flow Relationship</t>
  </si>
  <si>
    <t>935 cfs</t>
  </si>
  <si>
    <t>735 cfs</t>
  </si>
  <si>
    <t>535 cfs</t>
  </si>
  <si>
    <t>385 cfs</t>
  </si>
  <si>
    <t>285 cfs</t>
  </si>
  <si>
    <t>130 cfs</t>
  </si>
  <si>
    <t>65 cfs</t>
  </si>
  <si>
    <t>55 cfs</t>
  </si>
  <si>
    <t>45 cfs</t>
  </si>
  <si>
    <t>35 cfs</t>
  </si>
  <si>
    <t>8 cfs</t>
  </si>
  <si>
    <t>5 cfs</t>
  </si>
  <si>
    <t>188.4 cfs</t>
  </si>
  <si>
    <t>89.6 cfs</t>
  </si>
  <si>
    <t>24.2 cfs</t>
  </si>
  <si>
    <t>16.6 cfs</t>
  </si>
  <si>
    <t>Figure XX. Middle Fork American River MF26.2 Upper Effective FYLF Egg Incubation Habitat.</t>
  </si>
  <si>
    <t>Figure O-1. Middle Fork American River MF26.2 Upper Effective FYLF Egg Mass Habitat Matrix.</t>
  </si>
  <si>
    <t>Figure O-2. Middle Fork American River MF26.2 Upper Effective FYLF Tadpole Habitat Matrix.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</si>
</sst>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mmmyyyy"/>
    <numFmt numFmtId="165" formatCode="0.0"/>
    <numFmt numFmtId="166" formatCode="0.0000"/>
    <numFmt numFmtId="167" formatCode="0.000"/>
    <numFmt numFmtId="168" formatCode="[$-409]dddd\,\ mmmm\ dd\,\ yyyy"/>
    <numFmt numFmtId="169" formatCode="[$-409]mmmm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mmm\-yy;@"/>
    <numFmt numFmtId="175" formatCode="m/d;@"/>
    <numFmt numFmtId="176" formatCode="[$-409]mmmm\ d\,\ yyyy;@"/>
    <numFmt numFmtId="177" formatCode="[$-409]dd\-mmm\-yy;@"/>
    <numFmt numFmtId="178" formatCode="mm/dd/yy;@"/>
    <numFmt numFmtId="179" formatCode="0.0%"/>
    <numFmt numFmtId="180" formatCode="0.0\ * \100"/>
    <numFmt numFmtId="181" formatCode="0.\ * \100"/>
    <numFmt numFmtId="182" formatCode="yy"/>
    <numFmt numFmtId="183" formatCode="yyyy"/>
    <numFmt numFmtId="184" formatCode="m/d/yyyy;@"/>
    <numFmt numFmtId="185" formatCode="0.000000"/>
    <numFmt numFmtId="186" formatCode="0.00000"/>
    <numFmt numFmtId="187" formatCode="#,##0.0"/>
    <numFmt numFmtId="188" formatCode="_(* #,##0.0_);_(* \(#,##0.0\);_(* &quot;-&quot;??_);_(@_)"/>
    <numFmt numFmtId="189" formatCode="_(* #,##0_);_(* \(#,##0\);_(* &quot;-&quot;??_);_(@_)"/>
    <numFmt numFmtId="190" formatCode="0.0000000"/>
    <numFmt numFmtId="191" formatCode="[$-409]d\-mmm;@"/>
    <numFmt numFmtId="192" formatCode="[$-409]mmmmm\-yy;@"/>
    <numFmt numFmtId="193" formatCode="mmm\-yyyy"/>
    <numFmt numFmtId="194" formatCode="0.E+0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"/>
      <name val="Arial"/>
      <family val="2"/>
    </font>
    <font>
      <b/>
      <sz val="1.25"/>
      <name val="Arial"/>
      <family val="0"/>
    </font>
    <font>
      <b/>
      <vertAlign val="superscript"/>
      <sz val="1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sz val="18.25"/>
      <name val="Arial"/>
      <family val="0"/>
    </font>
    <font>
      <sz val="18"/>
      <name val="Arial"/>
      <family val="0"/>
    </font>
    <font>
      <b/>
      <sz val="11.75"/>
      <name val="Arial"/>
      <family val="2"/>
    </font>
    <font>
      <b/>
      <sz val="14.75"/>
      <name val="Arial"/>
      <family val="0"/>
    </font>
    <font>
      <b/>
      <vertAlign val="superscript"/>
      <sz val="12"/>
      <name val="Arial"/>
      <family val="2"/>
    </font>
    <font>
      <sz val="15.5"/>
      <name val="Arial"/>
      <family val="0"/>
    </font>
    <font>
      <sz val="17.75"/>
      <name val="Arial"/>
      <family val="0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ck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4" fillId="0" borderId="0" xfId="0" applyNumberFormat="1" applyFont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0" borderId="0" xfId="0" applyNumberFormat="1" applyFont="1" applyAlignment="1">
      <alignment horizontal="left" wrapText="1"/>
    </xf>
    <xf numFmtId="0" fontId="19" fillId="0" borderId="15" xfId="0" applyNumberFormat="1" applyFon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Spawning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935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0">
                  <c:v>668.493103</c:v>
                </c:pt>
                <c:pt idx="1">
                  <c:v>398.520874</c:v>
                </c:pt>
                <c:pt idx="2">
                  <c:v>239.095108</c:v>
                </c:pt>
                <c:pt idx="3">
                  <c:v>73.6838608</c:v>
                </c:pt>
                <c:pt idx="4">
                  <c:v>32.8842316</c:v>
                </c:pt>
                <c:pt idx="5">
                  <c:v>24.7924786</c:v>
                </c:pt>
                <c:pt idx="6">
                  <c:v>19.5097218</c:v>
                </c:pt>
                <c:pt idx="7">
                  <c:v>14.8248405</c:v>
                </c:pt>
                <c:pt idx="8">
                  <c:v>10.7437477</c:v>
                </c:pt>
                <c:pt idx="9">
                  <c:v>6.51829481</c:v>
                </c:pt>
                <c:pt idx="10">
                  <c:v>5.63304138</c:v>
                </c:pt>
                <c:pt idx="11">
                  <c:v>2.58021998</c:v>
                </c:pt>
                <c:pt idx="12">
                  <c:v>1.64899671</c:v>
                </c:pt>
                <c:pt idx="13">
                  <c:v>1.17343831</c:v>
                </c:pt>
                <c:pt idx="14">
                  <c:v>1.05165875</c:v>
                </c:pt>
                <c:pt idx="15">
                  <c:v>0.708095431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735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">
                  <c:v>984.950989</c:v>
                </c:pt>
                <c:pt idx="2">
                  <c:v>601.14502</c:v>
                </c:pt>
                <c:pt idx="3">
                  <c:v>265.137634</c:v>
                </c:pt>
                <c:pt idx="4">
                  <c:v>100.504112</c:v>
                </c:pt>
                <c:pt idx="5">
                  <c:v>47.8421402</c:v>
                </c:pt>
                <c:pt idx="6">
                  <c:v>35.4754715</c:v>
                </c:pt>
                <c:pt idx="7">
                  <c:v>29.613657</c:v>
                </c:pt>
                <c:pt idx="8">
                  <c:v>22.383503</c:v>
                </c:pt>
                <c:pt idx="9">
                  <c:v>15.2993231</c:v>
                </c:pt>
                <c:pt idx="10">
                  <c:v>12.8260975</c:v>
                </c:pt>
                <c:pt idx="11">
                  <c:v>7.5600071</c:v>
                </c:pt>
                <c:pt idx="12">
                  <c:v>6.06935072</c:v>
                </c:pt>
                <c:pt idx="13">
                  <c:v>4.56256437</c:v>
                </c:pt>
                <c:pt idx="14">
                  <c:v>3.41439629</c:v>
                </c:pt>
                <c:pt idx="15">
                  <c:v>1.86647928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535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2">
                  <c:v>1418.23706</c:v>
                </c:pt>
                <c:pt idx="3">
                  <c:v>654.818054</c:v>
                </c:pt>
                <c:pt idx="4">
                  <c:v>330.997772</c:v>
                </c:pt>
                <c:pt idx="5">
                  <c:v>173.132553</c:v>
                </c:pt>
                <c:pt idx="6">
                  <c:v>96.282959</c:v>
                </c:pt>
                <c:pt idx="7">
                  <c:v>84.0797424</c:v>
                </c:pt>
                <c:pt idx="8">
                  <c:v>71.5345688</c:v>
                </c:pt>
                <c:pt idx="9">
                  <c:v>41.4386368</c:v>
                </c:pt>
                <c:pt idx="10">
                  <c:v>36.8825226</c:v>
                </c:pt>
                <c:pt idx="11">
                  <c:v>25.6793461</c:v>
                </c:pt>
                <c:pt idx="12">
                  <c:v>23.6031799</c:v>
                </c:pt>
                <c:pt idx="13">
                  <c:v>20.7490234</c:v>
                </c:pt>
                <c:pt idx="14">
                  <c:v>17.6999664</c:v>
                </c:pt>
                <c:pt idx="15">
                  <c:v>13.29144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385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3">
                  <c:v>2450.8147</c:v>
                </c:pt>
                <c:pt idx="4">
                  <c:v>1254.08691</c:v>
                </c:pt>
                <c:pt idx="5">
                  <c:v>690.139221</c:v>
                </c:pt>
                <c:pt idx="6">
                  <c:v>430.23999</c:v>
                </c:pt>
                <c:pt idx="7">
                  <c:v>351.257263</c:v>
                </c:pt>
                <c:pt idx="8">
                  <c:v>200.1418</c:v>
                </c:pt>
                <c:pt idx="9">
                  <c:v>121.952362</c:v>
                </c:pt>
                <c:pt idx="10">
                  <c:v>98.5430069</c:v>
                </c:pt>
                <c:pt idx="11">
                  <c:v>74.2914124</c:v>
                </c:pt>
                <c:pt idx="12">
                  <c:v>70.1589737</c:v>
                </c:pt>
                <c:pt idx="13">
                  <c:v>63.3643227</c:v>
                </c:pt>
                <c:pt idx="14">
                  <c:v>52.8802643</c:v>
                </c:pt>
                <c:pt idx="15">
                  <c:v>42.3381386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285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4">
                  <c:v>2856.89771</c:v>
                </c:pt>
                <c:pt idx="5">
                  <c:v>1457.05579</c:v>
                </c:pt>
                <c:pt idx="6">
                  <c:v>914.223206</c:v>
                </c:pt>
                <c:pt idx="7">
                  <c:v>756.549927</c:v>
                </c:pt>
                <c:pt idx="8">
                  <c:v>489.980499</c:v>
                </c:pt>
                <c:pt idx="9">
                  <c:v>347.009216</c:v>
                </c:pt>
                <c:pt idx="10">
                  <c:v>237.623535</c:v>
                </c:pt>
                <c:pt idx="11">
                  <c:v>160.370697</c:v>
                </c:pt>
                <c:pt idx="12">
                  <c:v>135.5793</c:v>
                </c:pt>
                <c:pt idx="13">
                  <c:v>116.69783</c:v>
                </c:pt>
                <c:pt idx="14">
                  <c:v>96.8493881</c:v>
                </c:pt>
                <c:pt idx="15">
                  <c:v>82.045784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188.4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5">
                  <c:v>3626.79272</c:v>
                </c:pt>
                <c:pt idx="6">
                  <c:v>2192.96069</c:v>
                </c:pt>
                <c:pt idx="7">
                  <c:v>1791.49512</c:v>
                </c:pt>
                <c:pt idx="8">
                  <c:v>1226.21777</c:v>
                </c:pt>
                <c:pt idx="9">
                  <c:v>959.236206</c:v>
                </c:pt>
                <c:pt idx="10">
                  <c:v>770.695435</c:v>
                </c:pt>
                <c:pt idx="11">
                  <c:v>493.888733</c:v>
                </c:pt>
                <c:pt idx="12">
                  <c:v>381.319305</c:v>
                </c:pt>
                <c:pt idx="13">
                  <c:v>280.80957</c:v>
                </c:pt>
                <c:pt idx="14">
                  <c:v>204.403809</c:v>
                </c:pt>
                <c:pt idx="15">
                  <c:v>150.403336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130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6">
                  <c:v>4299.95801</c:v>
                </c:pt>
                <c:pt idx="7">
                  <c:v>3429.01855</c:v>
                </c:pt>
                <c:pt idx="8">
                  <c:v>2237.57739</c:v>
                </c:pt>
                <c:pt idx="9">
                  <c:v>1781.47827</c:v>
                </c:pt>
                <c:pt idx="10">
                  <c:v>1482.81714</c:v>
                </c:pt>
                <c:pt idx="11">
                  <c:v>1002.89185</c:v>
                </c:pt>
                <c:pt idx="12">
                  <c:v>789.965637</c:v>
                </c:pt>
                <c:pt idx="13">
                  <c:v>618.594727</c:v>
                </c:pt>
                <c:pt idx="14">
                  <c:v>481.140076</c:v>
                </c:pt>
                <c:pt idx="15">
                  <c:v>334.518341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89.6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7">
                  <c:v>4819.94092</c:v>
                </c:pt>
                <c:pt idx="8">
                  <c:v>2977.2395</c:v>
                </c:pt>
                <c:pt idx="9">
                  <c:v>2356.79224</c:v>
                </c:pt>
                <c:pt idx="10">
                  <c:v>1929.64575</c:v>
                </c:pt>
                <c:pt idx="11">
                  <c:v>1323.25854</c:v>
                </c:pt>
                <c:pt idx="12">
                  <c:v>1068.51538</c:v>
                </c:pt>
                <c:pt idx="13">
                  <c:v>872.498291</c:v>
                </c:pt>
                <c:pt idx="14">
                  <c:v>711.702271</c:v>
                </c:pt>
                <c:pt idx="15">
                  <c:v>523.248596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65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8">
                  <c:v>5759.04102</c:v>
                </c:pt>
                <c:pt idx="9">
                  <c:v>4288.83545</c:v>
                </c:pt>
                <c:pt idx="10">
                  <c:v>3395.26953</c:v>
                </c:pt>
                <c:pt idx="11">
                  <c:v>2429.48071</c:v>
                </c:pt>
                <c:pt idx="12">
                  <c:v>2031.13611</c:v>
                </c:pt>
                <c:pt idx="13">
                  <c:v>1752.34473</c:v>
                </c:pt>
                <c:pt idx="14">
                  <c:v>1506.28833</c:v>
                </c:pt>
                <c:pt idx="15">
                  <c:v>1191.16248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9">
                  <c:v>6338.8584</c:v>
                </c:pt>
                <c:pt idx="10">
                  <c:v>4996.18408</c:v>
                </c:pt>
                <c:pt idx="11">
                  <c:v>3626.17432</c:v>
                </c:pt>
                <c:pt idx="12">
                  <c:v>3083.10278</c:v>
                </c:pt>
                <c:pt idx="13">
                  <c:v>2687.99609</c:v>
                </c:pt>
                <c:pt idx="14">
                  <c:v>2343.45508</c:v>
                </c:pt>
                <c:pt idx="15">
                  <c:v>1899.34009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45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0">
                  <c:v>7490.78369</c:v>
                </c:pt>
                <c:pt idx="11">
                  <c:v>5637.77637</c:v>
                </c:pt>
                <c:pt idx="12">
                  <c:v>4863.67188</c:v>
                </c:pt>
                <c:pt idx="13">
                  <c:v>4297.30566</c:v>
                </c:pt>
                <c:pt idx="14">
                  <c:v>3822.53882</c:v>
                </c:pt>
                <c:pt idx="15">
                  <c:v>3242.63965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35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1">
                  <c:v>9021.49414</c:v>
                </c:pt>
                <c:pt idx="12">
                  <c:v>7662.47217</c:v>
                </c:pt>
                <c:pt idx="13">
                  <c:v>6877.55518</c:v>
                </c:pt>
                <c:pt idx="14">
                  <c:v>6156.55371</c:v>
                </c:pt>
                <c:pt idx="15">
                  <c:v>5356.51904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24.2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2">
                  <c:v>9969.54395</c:v>
                </c:pt>
                <c:pt idx="13">
                  <c:v>8923.04785</c:v>
                </c:pt>
                <c:pt idx="14">
                  <c:v>7930.95166</c:v>
                </c:pt>
                <c:pt idx="15">
                  <c:v>6984.40332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16.6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3">
                  <c:v>11687.3086</c:v>
                </c:pt>
                <c:pt idx="14">
                  <c:v>10256.4512</c:v>
                </c:pt>
                <c:pt idx="15">
                  <c:v>9016.17676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4">
                  <c:v>14471.627</c:v>
                </c:pt>
                <c:pt idx="15">
                  <c:v>12565.208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5">
                  <c:v>16475.8281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7"/>
                <c:pt idx="16">
                  <c:v>5367.10938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0">
                  <c:v>668.493103</c:v>
                </c:pt>
                <c:pt idx="1">
                  <c:v>984.950989</c:v>
                </c:pt>
                <c:pt idx="2">
                  <c:v>1418.23706</c:v>
                </c:pt>
                <c:pt idx="3">
                  <c:v>2450.8147</c:v>
                </c:pt>
                <c:pt idx="4">
                  <c:v>2856.89771</c:v>
                </c:pt>
                <c:pt idx="5">
                  <c:v>3626.79272</c:v>
                </c:pt>
                <c:pt idx="6">
                  <c:v>4299.95801</c:v>
                </c:pt>
                <c:pt idx="7">
                  <c:v>4819.94092</c:v>
                </c:pt>
                <c:pt idx="8">
                  <c:v>5759.04102</c:v>
                </c:pt>
                <c:pt idx="9">
                  <c:v>6338.8584</c:v>
                </c:pt>
                <c:pt idx="10">
                  <c:v>7490.78369</c:v>
                </c:pt>
                <c:pt idx="11">
                  <c:v>9021.49414</c:v>
                </c:pt>
                <c:pt idx="12">
                  <c:v>9969.54395</c:v>
                </c:pt>
                <c:pt idx="13">
                  <c:v>11687.3086</c:v>
                </c:pt>
                <c:pt idx="14">
                  <c:v>14471.627</c:v>
                </c:pt>
                <c:pt idx="15">
                  <c:v>16475.8281</c:v>
                </c:pt>
              </c:numCache>
            </c:numRef>
          </c:yVal>
          <c:smooth val="0"/>
        </c:ser>
        <c:axId val="36110354"/>
        <c:axId val="56557731"/>
      </c:scatterChart>
      <c:valAx>
        <c:axId val="36110354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7731"/>
        <c:crosses val="autoZero"/>
        <c:crossBetween val="midCat"/>
        <c:dispUnits/>
        <c:majorUnit val="250"/>
      </c:valAx>
      <c:valAx>
        <c:axId val="5655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1035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Fords Bar Rainbow Trout Incubation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935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0">
                  <c:v>668.493103</c:v>
                </c:pt>
                <c:pt idx="1">
                  <c:v>277.418823</c:v>
                </c:pt>
                <c:pt idx="2">
                  <c:v>135.491669</c:v>
                </c:pt>
                <c:pt idx="3">
                  <c:v>22.0332184</c:v>
                </c:pt>
                <c:pt idx="4">
                  <c:v>12.4526939</c:v>
                </c:pt>
                <c:pt idx="5">
                  <c:v>8.5347805</c:v>
                </c:pt>
                <c:pt idx="6">
                  <c:v>5.90536499</c:v>
                </c:pt>
                <c:pt idx="7">
                  <c:v>4.2249155</c:v>
                </c:pt>
                <c:pt idx="8">
                  <c:v>1.93314886</c:v>
                </c:pt>
                <c:pt idx="9">
                  <c:v>0.110219866</c:v>
                </c:pt>
                <c:pt idx="10">
                  <c:v>0.0330659561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735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">
                  <c:v>984.950989</c:v>
                </c:pt>
                <c:pt idx="2">
                  <c:v>373.262512</c:v>
                </c:pt>
                <c:pt idx="3">
                  <c:v>122.663948</c:v>
                </c:pt>
                <c:pt idx="4">
                  <c:v>60.7623291</c:v>
                </c:pt>
                <c:pt idx="5">
                  <c:v>19.9616222</c:v>
                </c:pt>
                <c:pt idx="6">
                  <c:v>13.4247789</c:v>
                </c:pt>
                <c:pt idx="7">
                  <c:v>11.1405392</c:v>
                </c:pt>
                <c:pt idx="8">
                  <c:v>5.91907549</c:v>
                </c:pt>
                <c:pt idx="9">
                  <c:v>2.69931126</c:v>
                </c:pt>
                <c:pt idx="10">
                  <c:v>1.33016551</c:v>
                </c:pt>
                <c:pt idx="11">
                  <c:v>0.258344591</c:v>
                </c:pt>
                <c:pt idx="12">
                  <c:v>0.147318244</c:v>
                </c:pt>
                <c:pt idx="13">
                  <c:v>0.101617336</c:v>
                </c:pt>
                <c:pt idx="14">
                  <c:v>0.0626371354</c:v>
                </c:pt>
                <c:pt idx="15">
                  <c:v>0.0626371354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535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2">
                  <c:v>1418.23706</c:v>
                </c:pt>
                <c:pt idx="3">
                  <c:v>434.094482</c:v>
                </c:pt>
                <c:pt idx="4">
                  <c:v>236.539612</c:v>
                </c:pt>
                <c:pt idx="5">
                  <c:v>124.384186</c:v>
                </c:pt>
                <c:pt idx="6">
                  <c:v>62.2556725</c:v>
                </c:pt>
                <c:pt idx="7">
                  <c:v>47.0103836</c:v>
                </c:pt>
                <c:pt idx="8">
                  <c:v>28.7934608</c:v>
                </c:pt>
                <c:pt idx="9">
                  <c:v>19.0344315</c:v>
                </c:pt>
                <c:pt idx="10">
                  <c:v>12.5236645</c:v>
                </c:pt>
                <c:pt idx="11">
                  <c:v>5.69325924</c:v>
                </c:pt>
                <c:pt idx="12">
                  <c:v>4.01469135</c:v>
                </c:pt>
                <c:pt idx="13">
                  <c:v>3.80849934</c:v>
                </c:pt>
                <c:pt idx="14">
                  <c:v>2.09229565</c:v>
                </c:pt>
                <c:pt idx="15">
                  <c:v>1.1661799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385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3">
                  <c:v>2450.8147</c:v>
                </c:pt>
                <c:pt idx="4">
                  <c:v>895.816772</c:v>
                </c:pt>
                <c:pt idx="5">
                  <c:v>386.801819</c:v>
                </c:pt>
                <c:pt idx="6">
                  <c:v>209.823669</c:v>
                </c:pt>
                <c:pt idx="7">
                  <c:v>166.220688</c:v>
                </c:pt>
                <c:pt idx="8">
                  <c:v>87.0640106</c:v>
                </c:pt>
                <c:pt idx="9">
                  <c:v>43.0268745</c:v>
                </c:pt>
                <c:pt idx="10">
                  <c:v>33.5471611</c:v>
                </c:pt>
                <c:pt idx="11">
                  <c:v>24.7836075</c:v>
                </c:pt>
                <c:pt idx="12">
                  <c:v>16.1407585</c:v>
                </c:pt>
                <c:pt idx="13">
                  <c:v>8.95496082</c:v>
                </c:pt>
                <c:pt idx="14">
                  <c:v>5.71960449</c:v>
                </c:pt>
                <c:pt idx="15">
                  <c:v>5.24592781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285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4">
                  <c:v>2856.89771</c:v>
                </c:pt>
                <c:pt idx="5">
                  <c:v>964.171875</c:v>
                </c:pt>
                <c:pt idx="6">
                  <c:v>508.29071</c:v>
                </c:pt>
                <c:pt idx="7">
                  <c:v>397.145264</c:v>
                </c:pt>
                <c:pt idx="8">
                  <c:v>212.526199</c:v>
                </c:pt>
                <c:pt idx="9">
                  <c:v>132.835098</c:v>
                </c:pt>
                <c:pt idx="10">
                  <c:v>84.5106735</c:v>
                </c:pt>
                <c:pt idx="11">
                  <c:v>37.9712791</c:v>
                </c:pt>
                <c:pt idx="12">
                  <c:v>25.4583683</c:v>
                </c:pt>
                <c:pt idx="13">
                  <c:v>18.5287647</c:v>
                </c:pt>
                <c:pt idx="14">
                  <c:v>8.89904404</c:v>
                </c:pt>
                <c:pt idx="15">
                  <c:v>8.01647854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188.4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5">
                  <c:v>3626.79272</c:v>
                </c:pt>
                <c:pt idx="6">
                  <c:v>1543.55847</c:v>
                </c:pt>
                <c:pt idx="7">
                  <c:v>1153.97107</c:v>
                </c:pt>
                <c:pt idx="8">
                  <c:v>508.495026</c:v>
                </c:pt>
                <c:pt idx="9">
                  <c:v>299.870331</c:v>
                </c:pt>
                <c:pt idx="10">
                  <c:v>194.95285</c:v>
                </c:pt>
                <c:pt idx="11">
                  <c:v>105.889023</c:v>
                </c:pt>
                <c:pt idx="12">
                  <c:v>67.1628723</c:v>
                </c:pt>
                <c:pt idx="13">
                  <c:v>45.321064</c:v>
                </c:pt>
                <c:pt idx="14">
                  <c:v>17.1878471</c:v>
                </c:pt>
                <c:pt idx="15">
                  <c:v>14.2621813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130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6">
                  <c:v>4299.95801</c:v>
                </c:pt>
                <c:pt idx="7">
                  <c:v>2549.41577</c:v>
                </c:pt>
                <c:pt idx="8">
                  <c:v>958.267334</c:v>
                </c:pt>
                <c:pt idx="9">
                  <c:v>601.168945</c:v>
                </c:pt>
                <c:pt idx="10">
                  <c:v>385.043396</c:v>
                </c:pt>
                <c:pt idx="11">
                  <c:v>228.512924</c:v>
                </c:pt>
                <c:pt idx="12">
                  <c:v>157.483215</c:v>
                </c:pt>
                <c:pt idx="13">
                  <c:v>93.104599</c:v>
                </c:pt>
                <c:pt idx="14">
                  <c:v>36.8185425</c:v>
                </c:pt>
                <c:pt idx="15">
                  <c:v>21.8711147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89.6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7">
                  <c:v>4819.94092</c:v>
                </c:pt>
                <c:pt idx="8">
                  <c:v>1518.49341</c:v>
                </c:pt>
                <c:pt idx="9">
                  <c:v>923.371704</c:v>
                </c:pt>
                <c:pt idx="10">
                  <c:v>563.022156</c:v>
                </c:pt>
                <c:pt idx="11">
                  <c:v>329.253876</c:v>
                </c:pt>
                <c:pt idx="12">
                  <c:v>214.380859</c:v>
                </c:pt>
                <c:pt idx="13">
                  <c:v>138.919495</c:v>
                </c:pt>
                <c:pt idx="14">
                  <c:v>62.7798882</c:v>
                </c:pt>
                <c:pt idx="15">
                  <c:v>34.2246094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65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8">
                  <c:v>5759.04102</c:v>
                </c:pt>
                <c:pt idx="9">
                  <c:v>2651.08276</c:v>
                </c:pt>
                <c:pt idx="10">
                  <c:v>1504.3584</c:v>
                </c:pt>
                <c:pt idx="11">
                  <c:v>853.56543</c:v>
                </c:pt>
                <c:pt idx="12">
                  <c:v>560.628235</c:v>
                </c:pt>
                <c:pt idx="13">
                  <c:v>403.022949</c:v>
                </c:pt>
                <c:pt idx="14">
                  <c:v>208.611252</c:v>
                </c:pt>
                <c:pt idx="15">
                  <c:v>129.481995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9">
                  <c:v>6338.8584</c:v>
                </c:pt>
                <c:pt idx="10">
                  <c:v>2623.0603</c:v>
                </c:pt>
                <c:pt idx="11">
                  <c:v>1399.99756</c:v>
                </c:pt>
                <c:pt idx="12">
                  <c:v>966.805054</c:v>
                </c:pt>
                <c:pt idx="13">
                  <c:v>640.805359</c:v>
                </c:pt>
                <c:pt idx="14">
                  <c:v>293.350952</c:v>
                </c:pt>
                <c:pt idx="15">
                  <c:v>147.757782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45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0">
                  <c:v>7490.78369</c:v>
                </c:pt>
                <c:pt idx="11">
                  <c:v>3128.63037</c:v>
                </c:pt>
                <c:pt idx="12">
                  <c:v>2258.38281</c:v>
                </c:pt>
                <c:pt idx="13">
                  <c:v>1670.74951</c:v>
                </c:pt>
                <c:pt idx="14">
                  <c:v>887.614502</c:v>
                </c:pt>
                <c:pt idx="15">
                  <c:v>424.510193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35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1">
                  <c:v>9021.49414</c:v>
                </c:pt>
                <c:pt idx="12">
                  <c:v>5256.85645</c:v>
                </c:pt>
                <c:pt idx="13">
                  <c:v>3913.67529</c:v>
                </c:pt>
                <c:pt idx="14">
                  <c:v>2481.42627</c:v>
                </c:pt>
                <c:pt idx="15">
                  <c:v>1433.7749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24.2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2">
                  <c:v>9969.54395</c:v>
                </c:pt>
                <c:pt idx="13">
                  <c:v>5493.00049</c:v>
                </c:pt>
                <c:pt idx="14">
                  <c:v>3696.97192</c:v>
                </c:pt>
                <c:pt idx="15">
                  <c:v>2267.29736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16.6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3">
                  <c:v>11687.3086</c:v>
                </c:pt>
                <c:pt idx="14">
                  <c:v>6183.22949</c:v>
                </c:pt>
                <c:pt idx="15">
                  <c:v>3900.66748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4">
                  <c:v>14471.627</c:v>
                </c:pt>
                <c:pt idx="15">
                  <c:v>7138.09912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15">
                  <c:v>16475.8281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7"/>
                <c:pt idx="16">
                  <c:v>5367.10938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6"/>
                <c:pt idx="0">
                  <c:v>935</c:v>
                </c:pt>
                <c:pt idx="1">
                  <c:v>735</c:v>
                </c:pt>
                <c:pt idx="2">
                  <c:v>535</c:v>
                </c:pt>
                <c:pt idx="3">
                  <c:v>385</c:v>
                </c:pt>
                <c:pt idx="4">
                  <c:v>285</c:v>
                </c:pt>
                <c:pt idx="5">
                  <c:v>188.4</c:v>
                </c:pt>
                <c:pt idx="6">
                  <c:v>130</c:v>
                </c:pt>
                <c:pt idx="7">
                  <c:v>89.6</c:v>
                </c:pt>
                <c:pt idx="8">
                  <c:v>65</c:v>
                </c:pt>
                <c:pt idx="9">
                  <c:v>55</c:v>
                </c:pt>
                <c:pt idx="10">
                  <c:v>45</c:v>
                </c:pt>
                <c:pt idx="11">
                  <c:v>35</c:v>
                </c:pt>
                <c:pt idx="12">
                  <c:v>24.2</c:v>
                </c:pt>
                <c:pt idx="13">
                  <c:v>16.6</c:v>
                </c:pt>
                <c:pt idx="14">
                  <c:v>8</c:v>
                </c:pt>
                <c:pt idx="15">
                  <c:v>5</c:v>
                </c:pt>
              </c:numCache>
            </c:numRef>
          </c:xVal>
          <c:yVal>
            <c:numRef>
              <c:f>#REF!</c:f>
              <c:numCache>
                <c:ptCount val="16"/>
                <c:pt idx="0">
                  <c:v>668.493103</c:v>
                </c:pt>
                <c:pt idx="1">
                  <c:v>984.950989</c:v>
                </c:pt>
                <c:pt idx="2">
                  <c:v>1418.23706</c:v>
                </c:pt>
                <c:pt idx="3">
                  <c:v>2450.8147</c:v>
                </c:pt>
                <c:pt idx="4">
                  <c:v>2856.89771</c:v>
                </c:pt>
                <c:pt idx="5">
                  <c:v>3626.79272</c:v>
                </c:pt>
                <c:pt idx="6">
                  <c:v>4299.95801</c:v>
                </c:pt>
                <c:pt idx="7">
                  <c:v>4819.94092</c:v>
                </c:pt>
                <c:pt idx="8">
                  <c:v>5759.04102</c:v>
                </c:pt>
                <c:pt idx="9">
                  <c:v>6338.8584</c:v>
                </c:pt>
                <c:pt idx="10">
                  <c:v>7490.78369</c:v>
                </c:pt>
                <c:pt idx="11">
                  <c:v>9021.49414</c:v>
                </c:pt>
                <c:pt idx="12">
                  <c:v>9969.54395</c:v>
                </c:pt>
                <c:pt idx="13">
                  <c:v>11687.3086</c:v>
                </c:pt>
                <c:pt idx="14">
                  <c:v>14471.627</c:v>
                </c:pt>
                <c:pt idx="15">
                  <c:v>16475.8281</c:v>
                </c:pt>
              </c:numCache>
            </c:numRef>
          </c:yVal>
          <c:smooth val="0"/>
        </c:ser>
        <c:axId val="39257532"/>
        <c:axId val="17773469"/>
      </c:scatterChart>
      <c:valAx>
        <c:axId val="39257532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Start Spawning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73469"/>
        <c:crosses val="autoZero"/>
        <c:crossBetween val="midCat"/>
        <c:dispUnits/>
        <c:majorUnit val="250"/>
      </c:valAx>
      <c:valAx>
        <c:axId val="1777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575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MF26.2 Upper FYLF Egg Mass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4225"/>
          <c:w val="0.90025"/>
          <c:h val="0.73425"/>
        </c:manualLayout>
      </c:layout>
      <c:scatterChart>
        <c:scatterStyle val="line"/>
        <c:varyColors val="0"/>
        <c:ser>
          <c:idx val="0"/>
          <c:order val="0"/>
          <c:tx>
            <c:strRef>
              <c:f>'Fig O-1 MFA 26.2US FYLF Eggs'!$B$8</c:f>
              <c:strCache>
                <c:ptCount val="1"/>
                <c:pt idx="0">
                  <c:v>935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Eggs'!$C$8:$R$8</c:f>
              <c:numCache/>
            </c:numRef>
          </c:yVal>
          <c:smooth val="0"/>
        </c:ser>
        <c:ser>
          <c:idx val="1"/>
          <c:order val="1"/>
          <c:tx>
            <c:strRef>
              <c:f>'Fig O-1 MFA 26.2US FYLF Eggs'!$B$9</c:f>
              <c:strCache>
                <c:ptCount val="1"/>
                <c:pt idx="0">
                  <c:v>735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Eggs'!$C$9:$R$9</c:f>
              <c:numCache/>
            </c:numRef>
          </c:yVal>
          <c:smooth val="0"/>
        </c:ser>
        <c:ser>
          <c:idx val="2"/>
          <c:order val="2"/>
          <c:tx>
            <c:strRef>
              <c:f>'Fig O-1 MFA 26.2US FYLF Eggs'!$B$10</c:f>
              <c:strCache>
                <c:ptCount val="1"/>
                <c:pt idx="0">
                  <c:v>535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Eggs'!$C$10:$R$10</c:f>
              <c:numCache/>
            </c:numRef>
          </c:yVal>
          <c:smooth val="0"/>
        </c:ser>
        <c:ser>
          <c:idx val="3"/>
          <c:order val="3"/>
          <c:tx>
            <c:strRef>
              <c:f>'Fig O-1 MFA 26.2US FYLF Eggs'!$B$11</c:f>
              <c:strCache>
                <c:ptCount val="1"/>
                <c:pt idx="0">
                  <c:v>385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Eggs'!$C$11:$R$11</c:f>
              <c:numCache/>
            </c:numRef>
          </c:yVal>
          <c:smooth val="0"/>
        </c:ser>
        <c:ser>
          <c:idx val="4"/>
          <c:order val="4"/>
          <c:tx>
            <c:strRef>
              <c:f>'Fig O-1 MFA 26.2US FYLF Eggs'!$B$12</c:f>
              <c:strCache>
                <c:ptCount val="1"/>
                <c:pt idx="0">
                  <c:v>285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Eggs'!$C$12:$R$12</c:f>
              <c:numCache/>
            </c:numRef>
          </c:yVal>
          <c:smooth val="0"/>
        </c:ser>
        <c:ser>
          <c:idx val="5"/>
          <c:order val="5"/>
          <c:tx>
            <c:strRef>
              <c:f>'Fig O-1 MFA 26.2US FYLF Eggs'!$B$13</c:f>
              <c:strCache>
                <c:ptCount val="1"/>
                <c:pt idx="0">
                  <c:v>188.4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Eggs'!$C$13:$R$13</c:f>
              <c:numCache/>
            </c:numRef>
          </c:yVal>
          <c:smooth val="0"/>
        </c:ser>
        <c:ser>
          <c:idx val="6"/>
          <c:order val="6"/>
          <c:tx>
            <c:strRef>
              <c:f>'Fig O-1 MFA 26.2US FYLF Eggs'!$B$14</c:f>
              <c:strCache>
                <c:ptCount val="1"/>
                <c:pt idx="0">
                  <c:v>130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Eggs'!$C$14:$R$14</c:f>
              <c:numCache/>
            </c:numRef>
          </c:yVal>
          <c:smooth val="0"/>
        </c:ser>
        <c:ser>
          <c:idx val="7"/>
          <c:order val="7"/>
          <c:tx>
            <c:strRef>
              <c:f>'Fig O-1 MFA 26.2US FYLF Eggs'!$B$15</c:f>
              <c:strCache>
                <c:ptCount val="1"/>
                <c:pt idx="0">
                  <c:v>89.6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Eggs'!$C$15:$R$15</c:f>
              <c:numCache/>
            </c:numRef>
          </c:yVal>
          <c:smooth val="0"/>
        </c:ser>
        <c:ser>
          <c:idx val="8"/>
          <c:order val="8"/>
          <c:tx>
            <c:strRef>
              <c:f>'Fig O-1 MFA 26.2US FYLF Eggs'!$B$16</c:f>
              <c:strCache>
                <c:ptCount val="1"/>
                <c:pt idx="0">
                  <c:v>65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Eggs'!$C$16:$R$16</c:f>
              <c:numCache/>
            </c:numRef>
          </c:yVal>
          <c:smooth val="0"/>
        </c:ser>
        <c:ser>
          <c:idx val="9"/>
          <c:order val="9"/>
          <c:tx>
            <c:strRef>
              <c:f>'Fig O-1 MFA 26.2US FYLF Eggs'!$B$17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Eggs'!$C$17:$R$17</c:f>
              <c:numCache/>
            </c:numRef>
          </c:yVal>
          <c:smooth val="0"/>
        </c:ser>
        <c:ser>
          <c:idx val="10"/>
          <c:order val="10"/>
          <c:tx>
            <c:strRef>
              <c:f>'Fig O-1 MFA 26.2US FYLF Eggs'!$B$18</c:f>
              <c:strCache>
                <c:ptCount val="1"/>
                <c:pt idx="0">
                  <c:v>45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Eggs'!$C$18:$R$18</c:f>
              <c:numCache/>
            </c:numRef>
          </c:yVal>
          <c:smooth val="0"/>
        </c:ser>
        <c:ser>
          <c:idx val="11"/>
          <c:order val="11"/>
          <c:tx>
            <c:strRef>
              <c:f>'Fig O-1 MFA 26.2US FYLF Eggs'!$B$19</c:f>
              <c:strCache>
                <c:ptCount val="1"/>
                <c:pt idx="0">
                  <c:v>35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Eggs'!$C$19:$R$19</c:f>
              <c:numCache/>
            </c:numRef>
          </c:yVal>
          <c:smooth val="0"/>
        </c:ser>
        <c:ser>
          <c:idx val="12"/>
          <c:order val="12"/>
          <c:tx>
            <c:strRef>
              <c:f>'Fig O-1 MFA 26.2US FYLF Eggs'!$B$20</c:f>
              <c:strCache>
                <c:ptCount val="1"/>
                <c:pt idx="0">
                  <c:v>24.2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Eggs'!$C$20:$R$20</c:f>
              <c:numCache/>
            </c:numRef>
          </c:yVal>
          <c:smooth val="0"/>
        </c:ser>
        <c:ser>
          <c:idx val="13"/>
          <c:order val="13"/>
          <c:tx>
            <c:strRef>
              <c:f>'Fig O-1 MFA 26.2US FYLF Eggs'!$B$21</c:f>
              <c:strCache>
                <c:ptCount val="1"/>
                <c:pt idx="0">
                  <c:v>16.6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Eggs'!$C$21:$R$21</c:f>
              <c:numCache/>
            </c:numRef>
          </c:yVal>
          <c:smooth val="0"/>
        </c:ser>
        <c:ser>
          <c:idx val="14"/>
          <c:order val="14"/>
          <c:tx>
            <c:strRef>
              <c:f>'Fig O-1 MFA 26.2US FYLF Eggs'!$B$22</c:f>
              <c:strCache>
                <c:ptCount val="1"/>
                <c:pt idx="0">
                  <c:v>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Eggs'!$C$22:$R$22</c:f>
              <c:numCache/>
            </c:numRef>
          </c:yVal>
          <c:smooth val="0"/>
        </c:ser>
        <c:ser>
          <c:idx val="15"/>
          <c:order val="15"/>
          <c:tx>
            <c:strRef>
              <c:f>'Fig O-1 MFA 26.2US FYLF Eggs'!$B$23</c:f>
              <c:strCache>
                <c:ptCount val="1"/>
                <c:pt idx="0">
                  <c:v>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Eggs'!$C$23:$R$23</c:f>
              <c:numCache/>
            </c:numRef>
          </c:yVal>
          <c:smooth val="0"/>
        </c:ser>
        <c:ser>
          <c:idx val="17"/>
          <c:order val="16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Eggs'!$S$8:$S$23</c:f>
              <c:numCache/>
            </c:numRef>
          </c:yVal>
          <c:smooth val="0"/>
        </c:ser>
        <c:axId val="25743494"/>
        <c:axId val="30364855"/>
      </c:scatterChart>
      <c:valAx>
        <c:axId val="2574349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4855"/>
        <c:crosses val="autoZero"/>
        <c:crossBetween val="midCat"/>
        <c:dispUnits/>
        <c:majorUnit val="250"/>
      </c:valAx>
      <c:valAx>
        <c:axId val="30364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4349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3175"/>
          <c:y val="0.85225"/>
          <c:w val="0.9365"/>
          <c:h val="0.1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MF26.2 Upper FYLF Incubation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4825"/>
          <c:w val="0.92075"/>
          <c:h val="0.73775"/>
        </c:manualLayout>
      </c:layout>
      <c:scatterChart>
        <c:scatterStyle val="line"/>
        <c:varyColors val="0"/>
        <c:ser>
          <c:idx val="0"/>
          <c:order val="0"/>
          <c:tx>
            <c:strRef>
              <c:f>'Fig O-1 MFA 26.2US FYLF Eggs'!$B$65</c:f>
              <c:strCache>
                <c:ptCount val="1"/>
                <c:pt idx="0">
                  <c:v>935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Eggs'!$C$65:$R$65</c:f>
              <c:numCache/>
            </c:numRef>
          </c:yVal>
          <c:smooth val="0"/>
        </c:ser>
        <c:ser>
          <c:idx val="1"/>
          <c:order val="1"/>
          <c:tx>
            <c:strRef>
              <c:f>'Fig O-1 MFA 26.2US FYLF Eggs'!$B$66</c:f>
              <c:strCache>
                <c:ptCount val="1"/>
                <c:pt idx="0">
                  <c:v>735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Eggs'!$C$66:$R$66</c:f>
              <c:numCache/>
            </c:numRef>
          </c:yVal>
          <c:smooth val="0"/>
        </c:ser>
        <c:ser>
          <c:idx val="2"/>
          <c:order val="2"/>
          <c:tx>
            <c:strRef>
              <c:f>'Fig O-1 MFA 26.2US FYLF Eggs'!$B$67</c:f>
              <c:strCache>
                <c:ptCount val="1"/>
                <c:pt idx="0">
                  <c:v>535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Eggs'!$C$67:$R$67</c:f>
              <c:numCache/>
            </c:numRef>
          </c:yVal>
          <c:smooth val="0"/>
        </c:ser>
        <c:ser>
          <c:idx val="3"/>
          <c:order val="3"/>
          <c:tx>
            <c:strRef>
              <c:f>'Fig O-1 MFA 26.2US FYLF Eggs'!$B$68</c:f>
              <c:strCache>
                <c:ptCount val="1"/>
                <c:pt idx="0">
                  <c:v>385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Eggs'!$C$68:$R$68</c:f>
              <c:numCache/>
            </c:numRef>
          </c:yVal>
          <c:smooth val="0"/>
        </c:ser>
        <c:ser>
          <c:idx val="4"/>
          <c:order val="4"/>
          <c:tx>
            <c:strRef>
              <c:f>'Fig O-1 MFA 26.2US FYLF Eggs'!$B$69</c:f>
              <c:strCache>
                <c:ptCount val="1"/>
                <c:pt idx="0">
                  <c:v>285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Eggs'!$C$69:$R$69</c:f>
              <c:numCache/>
            </c:numRef>
          </c:yVal>
          <c:smooth val="0"/>
        </c:ser>
        <c:ser>
          <c:idx val="5"/>
          <c:order val="5"/>
          <c:tx>
            <c:strRef>
              <c:f>'Fig O-1 MFA 26.2US FYLF Eggs'!$B$70</c:f>
              <c:strCache>
                <c:ptCount val="1"/>
                <c:pt idx="0">
                  <c:v>188.4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Eggs'!$C$70:$R$70</c:f>
              <c:numCache/>
            </c:numRef>
          </c:yVal>
          <c:smooth val="0"/>
        </c:ser>
        <c:ser>
          <c:idx val="6"/>
          <c:order val="6"/>
          <c:tx>
            <c:strRef>
              <c:f>'Fig O-1 MFA 26.2US FYLF Eggs'!$B$71</c:f>
              <c:strCache>
                <c:ptCount val="1"/>
                <c:pt idx="0">
                  <c:v>130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Eggs'!$C$71:$R$71</c:f>
              <c:numCache/>
            </c:numRef>
          </c:yVal>
          <c:smooth val="0"/>
        </c:ser>
        <c:ser>
          <c:idx val="7"/>
          <c:order val="7"/>
          <c:tx>
            <c:strRef>
              <c:f>'Fig O-1 MFA 26.2US FYLF Eggs'!$B$72</c:f>
              <c:strCache>
                <c:ptCount val="1"/>
                <c:pt idx="0">
                  <c:v>89.6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Eggs'!$C$72:$R$72</c:f>
              <c:numCache/>
            </c:numRef>
          </c:yVal>
          <c:smooth val="0"/>
        </c:ser>
        <c:ser>
          <c:idx val="8"/>
          <c:order val="8"/>
          <c:tx>
            <c:strRef>
              <c:f>'Fig O-1 MFA 26.2US FYLF Eggs'!$B$73</c:f>
              <c:strCache>
                <c:ptCount val="1"/>
                <c:pt idx="0">
                  <c:v>65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Eggs'!$C$73:$R$73</c:f>
              <c:numCache/>
            </c:numRef>
          </c:yVal>
          <c:smooth val="0"/>
        </c:ser>
        <c:ser>
          <c:idx val="9"/>
          <c:order val="9"/>
          <c:tx>
            <c:strRef>
              <c:f>'Fig O-1 MFA 26.2US FYLF Eggs'!$B$74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Eggs'!$C$74:$R$74</c:f>
              <c:numCache/>
            </c:numRef>
          </c:yVal>
          <c:smooth val="0"/>
        </c:ser>
        <c:ser>
          <c:idx val="10"/>
          <c:order val="10"/>
          <c:tx>
            <c:strRef>
              <c:f>'Fig O-1 MFA 26.2US FYLF Eggs'!$B$75</c:f>
              <c:strCache>
                <c:ptCount val="1"/>
                <c:pt idx="0">
                  <c:v>45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Eggs'!$C$75:$R$75</c:f>
              <c:numCache/>
            </c:numRef>
          </c:yVal>
          <c:smooth val="0"/>
        </c:ser>
        <c:ser>
          <c:idx val="11"/>
          <c:order val="11"/>
          <c:tx>
            <c:strRef>
              <c:f>'Fig O-1 MFA 26.2US FYLF Eggs'!$B$76</c:f>
              <c:strCache>
                <c:ptCount val="1"/>
                <c:pt idx="0">
                  <c:v>35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Eggs'!$C$76:$R$76</c:f>
              <c:numCache/>
            </c:numRef>
          </c:yVal>
          <c:smooth val="0"/>
        </c:ser>
        <c:ser>
          <c:idx val="12"/>
          <c:order val="12"/>
          <c:tx>
            <c:strRef>
              <c:f>'Fig O-1 MFA 26.2US FYLF Eggs'!$B$77</c:f>
              <c:strCache>
                <c:ptCount val="1"/>
                <c:pt idx="0">
                  <c:v>24.2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Eggs'!$C$77:$R$77</c:f>
              <c:numCache/>
            </c:numRef>
          </c:yVal>
          <c:smooth val="0"/>
        </c:ser>
        <c:ser>
          <c:idx val="13"/>
          <c:order val="13"/>
          <c:tx>
            <c:strRef>
              <c:f>'Fig O-1 MFA 26.2US FYLF Eggs'!$B$78</c:f>
              <c:strCache>
                <c:ptCount val="1"/>
                <c:pt idx="0">
                  <c:v>16.6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Eggs'!$C$78:$R$78</c:f>
              <c:numCache/>
            </c:numRef>
          </c:yVal>
          <c:smooth val="0"/>
        </c:ser>
        <c:ser>
          <c:idx val="14"/>
          <c:order val="14"/>
          <c:tx>
            <c:strRef>
              <c:f>'Fig O-1 MFA 26.2US FYLF Eggs'!$B$79</c:f>
              <c:strCache>
                <c:ptCount val="1"/>
                <c:pt idx="0">
                  <c:v>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Eggs'!$C$79:$R$79</c:f>
              <c:numCache/>
            </c:numRef>
          </c:yVal>
          <c:smooth val="0"/>
        </c:ser>
        <c:ser>
          <c:idx val="15"/>
          <c:order val="15"/>
          <c:tx>
            <c:strRef>
              <c:f>'Fig O-1 MFA 26.2US FYLF Eggs'!$B$80</c:f>
              <c:strCache>
                <c:ptCount val="1"/>
                <c:pt idx="0">
                  <c:v>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Eggs'!$C$7:$R$7</c:f>
              <c:numCache/>
            </c:numRef>
          </c:xVal>
          <c:yVal>
            <c:numRef>
              <c:f>'Fig O-1 MFA 26.2US FYLF Eggs'!$C$80:$R$80</c:f>
              <c:numCache/>
            </c:numRef>
          </c:yVal>
          <c:smooth val="0"/>
        </c:ser>
        <c:ser>
          <c:idx val="17"/>
          <c:order val="16"/>
          <c:tx>
            <c:v> 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O-1 MFA 26.2US FYLF Eggs'!$C$64:$R$64</c:f>
              <c:numCache/>
            </c:numRef>
          </c:xVal>
          <c:yVal>
            <c:numRef>
              <c:f>'Fig O-1 MFA 26.2US FYLF Eggs'!$S$65:$S$80</c:f>
              <c:numCache/>
            </c:numRef>
          </c:yVal>
          <c:smooth val="0"/>
        </c:ser>
        <c:axId val="4848240"/>
        <c:axId val="43634161"/>
      </c:scatterChart>
      <c:valAx>
        <c:axId val="484824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34161"/>
        <c:crosses val="autoZero"/>
        <c:crossBetween val="midCat"/>
        <c:dispUnits/>
        <c:majorUnit val="250"/>
      </c:valAx>
      <c:valAx>
        <c:axId val="43634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4824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51"/>
          <c:y val="0.8345"/>
          <c:w val="0.949"/>
          <c:h val="0.1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MF26.2 Upper FYLF Tadpoles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04225"/>
          <c:w val="0.89875"/>
          <c:h val="0.73075"/>
        </c:manualLayout>
      </c:layout>
      <c:scatterChart>
        <c:scatterStyle val="line"/>
        <c:varyColors val="0"/>
        <c:ser>
          <c:idx val="0"/>
          <c:order val="0"/>
          <c:tx>
            <c:strRef>
              <c:f>'Fig O-2 MFA 26.2US FYLF Tads'!$B$8</c:f>
              <c:strCache>
                <c:ptCount val="1"/>
                <c:pt idx="0">
                  <c:v>935 cfs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Tads'!$C$8:$R$8</c:f>
              <c:numCache/>
            </c:numRef>
          </c:yVal>
          <c:smooth val="0"/>
        </c:ser>
        <c:ser>
          <c:idx val="1"/>
          <c:order val="1"/>
          <c:tx>
            <c:strRef>
              <c:f>'Fig O-2 MFA 26.2US FYLF Tads'!$B$9</c:f>
              <c:strCache>
                <c:ptCount val="1"/>
                <c:pt idx="0">
                  <c:v>735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Tads'!$C$9:$R$9</c:f>
              <c:numCache/>
            </c:numRef>
          </c:yVal>
          <c:smooth val="0"/>
        </c:ser>
        <c:ser>
          <c:idx val="2"/>
          <c:order val="2"/>
          <c:tx>
            <c:strRef>
              <c:f>'Fig O-2 MFA 26.2US FYLF Tads'!$B$10</c:f>
              <c:strCache>
                <c:ptCount val="1"/>
                <c:pt idx="0">
                  <c:v>535 cfs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Tads'!$C$10:$R$10</c:f>
              <c:numCache/>
            </c:numRef>
          </c:yVal>
          <c:smooth val="0"/>
        </c:ser>
        <c:ser>
          <c:idx val="3"/>
          <c:order val="3"/>
          <c:tx>
            <c:strRef>
              <c:f>'Fig O-2 MFA 26.2US FYLF Tads'!$B$11</c:f>
              <c:strCache>
                <c:ptCount val="1"/>
                <c:pt idx="0">
                  <c:v>385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Tads'!$C$11:$R$11</c:f>
              <c:numCache/>
            </c:numRef>
          </c:yVal>
          <c:smooth val="0"/>
        </c:ser>
        <c:ser>
          <c:idx val="4"/>
          <c:order val="4"/>
          <c:tx>
            <c:strRef>
              <c:f>'Fig O-2 MFA 26.2US FYLF Tads'!$B$12</c:f>
              <c:strCache>
                <c:ptCount val="1"/>
                <c:pt idx="0">
                  <c:v>285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Tads'!$C$12:$R$12</c:f>
              <c:numCache/>
            </c:numRef>
          </c:yVal>
          <c:smooth val="0"/>
        </c:ser>
        <c:ser>
          <c:idx val="5"/>
          <c:order val="5"/>
          <c:tx>
            <c:strRef>
              <c:f>'Fig O-2 MFA 26.2US FYLF Tads'!$B$13</c:f>
              <c:strCache>
                <c:ptCount val="1"/>
                <c:pt idx="0">
                  <c:v>188.4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Tads'!$C$13:$R$13</c:f>
              <c:numCache/>
            </c:numRef>
          </c:yVal>
          <c:smooth val="0"/>
        </c:ser>
        <c:ser>
          <c:idx val="6"/>
          <c:order val="6"/>
          <c:tx>
            <c:strRef>
              <c:f>'Fig O-2 MFA 26.2US FYLF Tads'!$B$14</c:f>
              <c:strCache>
                <c:ptCount val="1"/>
                <c:pt idx="0">
                  <c:v>130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Tads'!$C$14:$R$14</c:f>
              <c:numCache/>
            </c:numRef>
          </c:yVal>
          <c:smooth val="0"/>
        </c:ser>
        <c:ser>
          <c:idx val="7"/>
          <c:order val="7"/>
          <c:tx>
            <c:strRef>
              <c:f>'Fig O-2 MFA 26.2US FYLF Tads'!$B$15</c:f>
              <c:strCache>
                <c:ptCount val="1"/>
                <c:pt idx="0">
                  <c:v>89.6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Tads'!$C$15:$R$15</c:f>
              <c:numCache/>
            </c:numRef>
          </c:yVal>
          <c:smooth val="0"/>
        </c:ser>
        <c:ser>
          <c:idx val="8"/>
          <c:order val="8"/>
          <c:tx>
            <c:strRef>
              <c:f>'Fig O-2 MFA 26.2US FYLF Tads'!$B$16</c:f>
              <c:strCache>
                <c:ptCount val="1"/>
                <c:pt idx="0">
                  <c:v>65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Tads'!$C$16:$R$16</c:f>
              <c:numCache/>
            </c:numRef>
          </c:yVal>
          <c:smooth val="0"/>
        </c:ser>
        <c:ser>
          <c:idx val="9"/>
          <c:order val="9"/>
          <c:tx>
            <c:strRef>
              <c:f>'Fig O-2 MFA 26.2US FYLF Tads'!$B$17</c:f>
              <c:strCache>
                <c:ptCount val="1"/>
                <c:pt idx="0">
                  <c:v>55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Tads'!$C$17:$R$17</c:f>
              <c:numCache/>
            </c:numRef>
          </c:yVal>
          <c:smooth val="0"/>
        </c:ser>
        <c:ser>
          <c:idx val="10"/>
          <c:order val="10"/>
          <c:tx>
            <c:strRef>
              <c:f>'Fig O-2 MFA 26.2US FYLF Tads'!$B$18</c:f>
              <c:strCache>
                <c:ptCount val="1"/>
                <c:pt idx="0">
                  <c:v>45 cfs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Tads'!$C$18:$R$18</c:f>
              <c:numCache/>
            </c:numRef>
          </c:yVal>
          <c:smooth val="0"/>
        </c:ser>
        <c:ser>
          <c:idx val="11"/>
          <c:order val="11"/>
          <c:tx>
            <c:strRef>
              <c:f>'Fig O-2 MFA 26.2US FYLF Tads'!$B$19</c:f>
              <c:strCache>
                <c:ptCount val="1"/>
                <c:pt idx="0">
                  <c:v>35 cfs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Tads'!$C$19:$R$19</c:f>
              <c:numCache/>
            </c:numRef>
          </c:yVal>
          <c:smooth val="0"/>
        </c:ser>
        <c:ser>
          <c:idx val="12"/>
          <c:order val="12"/>
          <c:tx>
            <c:strRef>
              <c:f>'Fig O-2 MFA 26.2US FYLF Tads'!$B$20</c:f>
              <c:strCache>
                <c:ptCount val="1"/>
                <c:pt idx="0">
                  <c:v>24.2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Tads'!$C$20:$R$20</c:f>
              <c:numCache/>
            </c:numRef>
          </c:yVal>
          <c:smooth val="0"/>
        </c:ser>
        <c:ser>
          <c:idx val="13"/>
          <c:order val="13"/>
          <c:tx>
            <c:strRef>
              <c:f>'Fig O-2 MFA 26.2US FYLF Tads'!$B$21</c:f>
              <c:strCache>
                <c:ptCount val="1"/>
                <c:pt idx="0">
                  <c:v>16.6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Tads'!$C$21:$R$21</c:f>
              <c:numCache/>
            </c:numRef>
          </c:yVal>
          <c:smooth val="0"/>
        </c:ser>
        <c:ser>
          <c:idx val="14"/>
          <c:order val="14"/>
          <c:tx>
            <c:strRef>
              <c:f>'Fig O-2 MFA 26.2US FYLF Tads'!$B$22</c:f>
              <c:strCache>
                <c:ptCount val="1"/>
                <c:pt idx="0">
                  <c:v>8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Tads'!$C$22:$R$22</c:f>
              <c:numCache/>
            </c:numRef>
          </c:yVal>
          <c:smooth val="0"/>
        </c:ser>
        <c:ser>
          <c:idx val="15"/>
          <c:order val="15"/>
          <c:tx>
            <c:strRef>
              <c:f>'Fig O-2 MFA 26.2US FYLF Tads'!$B$23</c:f>
              <c:strCache>
                <c:ptCount val="1"/>
                <c:pt idx="0">
                  <c:v>5 cfs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Tads'!$C$23:$R$23</c:f>
              <c:numCache/>
            </c:numRef>
          </c:yVal>
          <c:smooth val="0"/>
        </c:ser>
        <c:ser>
          <c:idx val="17"/>
          <c:order val="16"/>
          <c:tx>
            <c:v> 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O-2 MFA 26.2US FYLF Tads'!$C$7:$R$7</c:f>
              <c:numCache/>
            </c:numRef>
          </c:xVal>
          <c:yVal>
            <c:numRef>
              <c:f>'Fig O-2 MFA 26.2US FYLF Tads'!$S$8:$S$23</c:f>
              <c:numCache/>
            </c:numRef>
          </c:yVal>
          <c:smooth val="0"/>
        </c:ser>
        <c:axId val="57163130"/>
        <c:axId val="44706123"/>
      </c:scatterChart>
      <c:valAx>
        <c:axId val="5716313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06123"/>
        <c:crosses val="autoZero"/>
        <c:crossBetween val="midCat"/>
        <c:dispUnits/>
        <c:majorUnit val="250"/>
      </c:valAx>
      <c:valAx>
        <c:axId val="4470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Effective Habitat (ft</a:t>
                </a:r>
                <a:r>
                  <a:rPr lang="en-US" cap="none" sz="15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/ 1000 ft)</a:t>
                </a:r>
              </a:p>
            </c:rich>
          </c:tx>
          <c:layout>
            <c:manualLayout>
              <c:xMode val="factor"/>
              <c:yMode val="factor"/>
              <c:x val="0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6313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4425"/>
          <c:y val="0.85175"/>
          <c:w val="0.94425"/>
          <c:h val="0.1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0</xdr:col>
      <xdr:colOff>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0" y="790575"/>
        <a:ext cx="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9525</xdr:rowOff>
    </xdr:from>
    <xdr:to>
      <xdr:col>0</xdr:col>
      <xdr:colOff>0</xdr:colOff>
      <xdr:row>89</xdr:row>
      <xdr:rowOff>19050</xdr:rowOff>
    </xdr:to>
    <xdr:graphicFrame>
      <xdr:nvGraphicFramePr>
        <xdr:cNvPr id="2" name="Chart 4"/>
        <xdr:cNvGraphicFramePr/>
      </xdr:nvGraphicFramePr>
      <xdr:xfrm>
        <a:off x="0" y="10182225"/>
        <a:ext cx="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24</xdr:row>
      <xdr:rowOff>0</xdr:rowOff>
    </xdr:from>
    <xdr:to>
      <xdr:col>18</xdr:col>
      <xdr:colOff>781050</xdr:colOff>
      <xdr:row>57</xdr:row>
      <xdr:rowOff>0</xdr:rowOff>
    </xdr:to>
    <xdr:graphicFrame>
      <xdr:nvGraphicFramePr>
        <xdr:cNvPr id="3" name="Chart 5"/>
        <xdr:cNvGraphicFramePr/>
      </xdr:nvGraphicFramePr>
      <xdr:xfrm>
        <a:off x="676275" y="3971925"/>
        <a:ext cx="8610600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81</xdr:row>
      <xdr:rowOff>9525</xdr:rowOff>
    </xdr:from>
    <xdr:to>
      <xdr:col>18</xdr:col>
      <xdr:colOff>19050</xdr:colOff>
      <xdr:row>109</xdr:row>
      <xdr:rowOff>57150</xdr:rowOff>
    </xdr:to>
    <xdr:graphicFrame>
      <xdr:nvGraphicFramePr>
        <xdr:cNvPr id="4" name="Chart 6"/>
        <xdr:cNvGraphicFramePr/>
      </xdr:nvGraphicFramePr>
      <xdr:xfrm>
        <a:off x="952500" y="13296900"/>
        <a:ext cx="757237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24</xdr:row>
      <xdr:rowOff>19050</xdr:rowOff>
    </xdr:from>
    <xdr:to>
      <xdr:col>18</xdr:col>
      <xdr:colOff>742950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733425" y="3990975"/>
        <a:ext cx="8372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CWA%20Craig\Working%20Folders\Craigs%20Meeting%20Material\2009\August\Aquatic%20TWG%20Aug%204\Report\Appendices\Appendix%20AQ1-N%20Time%20Series\N11%20Middle%20Fork%2014.1%20Top%20of%20Reach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drologyData"/>
      <sheetName val="YearChart"/>
      <sheetName val="Spawn Exceedance Plots"/>
      <sheetName val="SummerFall Exceedance Plots"/>
      <sheetName val="Fall Exceedance Plots"/>
      <sheetName val="JulyAugSept Exceedance Plots"/>
      <sheetName val="WUA VS Flow Table"/>
    </sheetNames>
    <sheetDataSet>
      <sheetData sheetId="1">
        <row r="3">
          <cell r="Y3">
            <v>15</v>
          </cell>
          <cell r="AJ3" t="str">
            <v>Rainbow Trout Spawning Impaired</v>
          </cell>
        </row>
        <row r="4">
          <cell r="AJ4" t="str">
            <v>Rainbow Trout Spawning Depth Sensitivity  Impaired</v>
          </cell>
        </row>
        <row r="5">
          <cell r="Y5">
            <v>25</v>
          </cell>
          <cell r="AJ5" t="str">
            <v>Rainbow Trout Large Stream Adult Impaired</v>
          </cell>
        </row>
        <row r="6">
          <cell r="AJ6" t="str">
            <v>Rainbow Trout Large Stream Adult Depth Sensitivity Impaired</v>
          </cell>
        </row>
        <row r="7">
          <cell r="Y7">
            <v>10</v>
          </cell>
          <cell r="AJ7" t="str">
            <v>Rainbow Trout Large Stream Adult Velocity Sensitivity Impaired</v>
          </cell>
        </row>
        <row r="8">
          <cell r="AJ8" t="str">
            <v>Rainbow Trout Large Stream Juvenile Impaired</v>
          </cell>
        </row>
        <row r="9">
          <cell r="Y9">
            <v>11</v>
          </cell>
          <cell r="AJ9" t="str">
            <v>Rainbow Trout Fry Impaired</v>
          </cell>
        </row>
        <row r="10">
          <cell r="AJ10" t="str">
            <v>Hardhead/Pikeminnow Juvenile Impaired</v>
          </cell>
        </row>
        <row r="11">
          <cell r="AJ11" t="str">
            <v>Hardhead/Pikeminnow Adult Impaired</v>
          </cell>
        </row>
        <row r="12">
          <cell r="AJ12" t="str">
            <v>Total Surface Area Impaired</v>
          </cell>
        </row>
        <row r="13">
          <cell r="AJ13" t="str">
            <v>Rainbow Trout Spawning Unimpaired</v>
          </cell>
        </row>
        <row r="14">
          <cell r="AJ14" t="str">
            <v>Rainbow Trout Spawning Depth Sensitivity  Unimpaired</v>
          </cell>
        </row>
        <row r="15">
          <cell r="AJ15" t="str">
            <v>Rainbow Trout Large Stream Adult Unimpaired</v>
          </cell>
        </row>
        <row r="16">
          <cell r="AJ16" t="str">
            <v>Rainbow Trout Large Stream Adult Depth Sensitivity Unimpaired</v>
          </cell>
        </row>
        <row r="17">
          <cell r="AJ17" t="str">
            <v>Rainbow Trout Large Stream Adult Velocity Sensitivity Unimpaired</v>
          </cell>
        </row>
        <row r="18">
          <cell r="AJ18" t="str">
            <v>Rainbow Trout Large Stream Juvenile Unimpaired</v>
          </cell>
        </row>
        <row r="19">
          <cell r="AJ19" t="str">
            <v>Rainbow Trout Fry Unimpaired</v>
          </cell>
        </row>
        <row r="20">
          <cell r="AJ20" t="str">
            <v>Hardhead/Pikeminnow Juvenile Unimpaired</v>
          </cell>
        </row>
        <row r="21">
          <cell r="AJ21" t="str">
            <v>Hardhead/Pikeminnow Adult Unimpaired</v>
          </cell>
        </row>
        <row r="22">
          <cell r="W22" t="str">
            <v>'HydrologyData'!$i$1469:$i$1833</v>
          </cell>
          <cell r="AJ22" t="str">
            <v>Total Surface Area Unimpaired</v>
          </cell>
        </row>
        <row r="29">
          <cell r="AJ29" t="str">
            <v>855.857 Impaired</v>
          </cell>
        </row>
        <row r="30">
          <cell r="AJ30" t="str">
            <v>855.857 Unimpaired</v>
          </cell>
        </row>
        <row r="31">
          <cell r="AJ31" t="str">
            <v>nothing nothing</v>
          </cell>
        </row>
      </sheetData>
      <sheetData sheetId="2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3">
        <row r="4">
          <cell r="E4">
            <v>1</v>
          </cell>
        </row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4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  <sheetData sheetId="5">
        <row r="5">
          <cell r="Y5">
            <v>0</v>
          </cell>
        </row>
        <row r="6">
          <cell r="Y6">
            <v>2.5</v>
          </cell>
        </row>
        <row r="7">
          <cell r="Y7">
            <v>5</v>
          </cell>
        </row>
        <row r="8">
          <cell r="Y8">
            <v>10</v>
          </cell>
        </row>
        <row r="9">
          <cell r="Y9">
            <v>15</v>
          </cell>
        </row>
        <row r="10">
          <cell r="Y10">
            <v>20</v>
          </cell>
        </row>
        <row r="11">
          <cell r="Y11">
            <v>25</v>
          </cell>
        </row>
        <row r="12">
          <cell r="Y12">
            <v>30</v>
          </cell>
        </row>
        <row r="13">
          <cell r="Y13">
            <v>35</v>
          </cell>
        </row>
        <row r="14">
          <cell r="Y14">
            <v>40</v>
          </cell>
        </row>
        <row r="15">
          <cell r="Y15">
            <v>45</v>
          </cell>
        </row>
        <row r="16">
          <cell r="Y16">
            <v>50</v>
          </cell>
        </row>
        <row r="17">
          <cell r="Y17">
            <v>55</v>
          </cell>
        </row>
        <row r="18">
          <cell r="Y18">
            <v>60</v>
          </cell>
        </row>
        <row r="19">
          <cell r="Y19">
            <v>65</v>
          </cell>
        </row>
        <row r="20">
          <cell r="Y20">
            <v>70</v>
          </cell>
        </row>
        <row r="21">
          <cell r="Y21">
            <v>75</v>
          </cell>
        </row>
        <row r="22">
          <cell r="Y22">
            <v>80</v>
          </cell>
        </row>
        <row r="23">
          <cell r="Y23">
            <v>85</v>
          </cell>
        </row>
        <row r="24">
          <cell r="Y24">
            <v>90</v>
          </cell>
        </row>
        <row r="25">
          <cell r="Y25">
            <v>95</v>
          </cell>
        </row>
        <row r="26">
          <cell r="Y26">
            <v>97.5</v>
          </cell>
        </row>
        <row r="27">
          <cell r="Y27">
            <v>100</v>
          </cell>
        </row>
        <row r="35">
          <cell r="Y35">
            <v>0</v>
          </cell>
        </row>
        <row r="36">
          <cell r="Y36">
            <v>2.5</v>
          </cell>
        </row>
        <row r="37">
          <cell r="Y37">
            <v>5</v>
          </cell>
        </row>
        <row r="38">
          <cell r="Y38">
            <v>10</v>
          </cell>
        </row>
        <row r="39">
          <cell r="Y39">
            <v>15</v>
          </cell>
        </row>
        <row r="40">
          <cell r="Y40">
            <v>20</v>
          </cell>
        </row>
        <row r="41">
          <cell r="Y41">
            <v>25</v>
          </cell>
        </row>
        <row r="42">
          <cell r="Y42">
            <v>30</v>
          </cell>
        </row>
        <row r="43">
          <cell r="Y43">
            <v>35</v>
          </cell>
        </row>
        <row r="44">
          <cell r="Y44">
            <v>40</v>
          </cell>
        </row>
        <row r="45">
          <cell r="Y45">
            <v>45</v>
          </cell>
        </row>
        <row r="46">
          <cell r="Y46">
            <v>50</v>
          </cell>
        </row>
        <row r="47">
          <cell r="Y47">
            <v>55</v>
          </cell>
        </row>
        <row r="48">
          <cell r="Y48">
            <v>60</v>
          </cell>
        </row>
        <row r="49">
          <cell r="Y49">
            <v>65</v>
          </cell>
        </row>
        <row r="50">
          <cell r="Y50">
            <v>70</v>
          </cell>
        </row>
        <row r="51">
          <cell r="Y51">
            <v>75</v>
          </cell>
        </row>
        <row r="52">
          <cell r="Y52">
            <v>80</v>
          </cell>
        </row>
        <row r="53">
          <cell r="Y53">
            <v>85</v>
          </cell>
        </row>
        <row r="54">
          <cell r="Y54">
            <v>90</v>
          </cell>
        </row>
        <row r="55">
          <cell r="Y55">
            <v>95</v>
          </cell>
        </row>
        <row r="56">
          <cell r="Y56">
            <v>97.5</v>
          </cell>
        </row>
        <row r="57">
          <cell r="Y57">
            <v>100</v>
          </cell>
        </row>
        <row r="65">
          <cell r="Y65">
            <v>0</v>
          </cell>
        </row>
        <row r="66">
          <cell r="Y66">
            <v>2.5</v>
          </cell>
        </row>
        <row r="67">
          <cell r="Y67">
            <v>5</v>
          </cell>
        </row>
        <row r="68">
          <cell r="Y68">
            <v>10</v>
          </cell>
        </row>
        <row r="69">
          <cell r="Y69">
            <v>15</v>
          </cell>
        </row>
        <row r="70">
          <cell r="Y70">
            <v>20</v>
          </cell>
        </row>
        <row r="71">
          <cell r="Y71">
            <v>25</v>
          </cell>
        </row>
        <row r="72">
          <cell r="Y72">
            <v>30</v>
          </cell>
        </row>
        <row r="73">
          <cell r="Y73">
            <v>35</v>
          </cell>
        </row>
        <row r="74">
          <cell r="Y74">
            <v>40</v>
          </cell>
        </row>
        <row r="75">
          <cell r="Y75">
            <v>45</v>
          </cell>
        </row>
        <row r="76">
          <cell r="Y76">
            <v>50</v>
          </cell>
        </row>
        <row r="77">
          <cell r="Y77">
            <v>55</v>
          </cell>
        </row>
        <row r="78">
          <cell r="Y78">
            <v>60</v>
          </cell>
        </row>
        <row r="79">
          <cell r="Y79">
            <v>65</v>
          </cell>
        </row>
        <row r="80">
          <cell r="Y80">
            <v>70</v>
          </cell>
        </row>
        <row r="81">
          <cell r="Y81">
            <v>75</v>
          </cell>
        </row>
        <row r="82">
          <cell r="Y82">
            <v>80</v>
          </cell>
        </row>
        <row r="83">
          <cell r="Y83">
            <v>85</v>
          </cell>
        </row>
        <row r="84">
          <cell r="Y84">
            <v>90</v>
          </cell>
        </row>
        <row r="85">
          <cell r="Y85">
            <v>95</v>
          </cell>
        </row>
        <row r="86">
          <cell r="Y86">
            <v>97.5</v>
          </cell>
        </row>
        <row r="87">
          <cell r="Y87">
            <v>100</v>
          </cell>
        </row>
        <row r="95">
          <cell r="Y95">
            <v>0</v>
          </cell>
        </row>
        <row r="96">
          <cell r="Y96">
            <v>2.5</v>
          </cell>
        </row>
        <row r="97">
          <cell r="Y97">
            <v>5</v>
          </cell>
        </row>
        <row r="98">
          <cell r="Y98">
            <v>10</v>
          </cell>
        </row>
        <row r="99">
          <cell r="Y99">
            <v>15</v>
          </cell>
        </row>
        <row r="100">
          <cell r="Y100">
            <v>20</v>
          </cell>
        </row>
        <row r="101">
          <cell r="Y101">
            <v>25</v>
          </cell>
        </row>
        <row r="102">
          <cell r="Y102">
            <v>30</v>
          </cell>
        </row>
        <row r="103">
          <cell r="Y103">
            <v>35</v>
          </cell>
        </row>
        <row r="104">
          <cell r="Y104">
            <v>40</v>
          </cell>
        </row>
        <row r="105">
          <cell r="Y105">
            <v>45</v>
          </cell>
        </row>
        <row r="106">
          <cell r="Y106">
            <v>50</v>
          </cell>
        </row>
        <row r="107">
          <cell r="Y107">
            <v>55</v>
          </cell>
        </row>
        <row r="108">
          <cell r="Y108">
            <v>60</v>
          </cell>
        </row>
        <row r="109">
          <cell r="Y109">
            <v>65</v>
          </cell>
        </row>
        <row r="110">
          <cell r="Y110">
            <v>70</v>
          </cell>
        </row>
        <row r="111">
          <cell r="Y111">
            <v>75</v>
          </cell>
        </row>
        <row r="112">
          <cell r="Y112">
            <v>80</v>
          </cell>
        </row>
        <row r="113">
          <cell r="Y113">
            <v>85</v>
          </cell>
        </row>
        <row r="114">
          <cell r="Y114">
            <v>90</v>
          </cell>
        </row>
        <row r="115">
          <cell r="Y115">
            <v>95</v>
          </cell>
        </row>
        <row r="116">
          <cell r="Y116">
            <v>97.5</v>
          </cell>
        </row>
        <row r="117">
          <cell r="Y117">
            <v>100</v>
          </cell>
        </row>
        <row r="125">
          <cell r="Y125">
            <v>0</v>
          </cell>
        </row>
        <row r="126">
          <cell r="Y126">
            <v>2.5</v>
          </cell>
        </row>
        <row r="127">
          <cell r="Y127">
            <v>5</v>
          </cell>
        </row>
        <row r="128">
          <cell r="Y128">
            <v>10</v>
          </cell>
        </row>
        <row r="129">
          <cell r="Y129">
            <v>15</v>
          </cell>
        </row>
        <row r="130">
          <cell r="Y130">
            <v>20</v>
          </cell>
        </row>
        <row r="131">
          <cell r="Y131">
            <v>25</v>
          </cell>
        </row>
        <row r="132">
          <cell r="Y132">
            <v>30</v>
          </cell>
        </row>
        <row r="133">
          <cell r="Y133">
            <v>35</v>
          </cell>
        </row>
        <row r="134">
          <cell r="Y134">
            <v>40</v>
          </cell>
        </row>
        <row r="135">
          <cell r="Y135">
            <v>45</v>
          </cell>
        </row>
        <row r="136">
          <cell r="Y136">
            <v>50</v>
          </cell>
        </row>
        <row r="137">
          <cell r="Y137">
            <v>55</v>
          </cell>
        </row>
        <row r="138">
          <cell r="Y138">
            <v>60</v>
          </cell>
        </row>
        <row r="139">
          <cell r="Y139">
            <v>65</v>
          </cell>
        </row>
        <row r="140">
          <cell r="Y140">
            <v>70</v>
          </cell>
        </row>
        <row r="141">
          <cell r="Y141">
            <v>75</v>
          </cell>
        </row>
        <row r="142">
          <cell r="Y142">
            <v>80</v>
          </cell>
        </row>
        <row r="143">
          <cell r="Y143">
            <v>85</v>
          </cell>
        </row>
        <row r="144">
          <cell r="Y144">
            <v>90</v>
          </cell>
        </row>
        <row r="145">
          <cell r="Y145">
            <v>95</v>
          </cell>
        </row>
        <row r="146">
          <cell r="Y146">
            <v>97.5</v>
          </cell>
        </row>
        <row r="147">
          <cell r="Y147">
            <v>100</v>
          </cell>
        </row>
        <row r="155">
          <cell r="Y155">
            <v>0</v>
          </cell>
        </row>
        <row r="156">
          <cell r="Y156">
            <v>2.5</v>
          </cell>
        </row>
        <row r="157">
          <cell r="Y157">
            <v>5</v>
          </cell>
        </row>
        <row r="158">
          <cell r="Y158">
            <v>10</v>
          </cell>
        </row>
        <row r="159">
          <cell r="Y159">
            <v>15</v>
          </cell>
        </row>
        <row r="160">
          <cell r="Y160">
            <v>20</v>
          </cell>
        </row>
        <row r="161">
          <cell r="Y161">
            <v>25</v>
          </cell>
        </row>
        <row r="162">
          <cell r="Y162">
            <v>30</v>
          </cell>
        </row>
        <row r="163">
          <cell r="Y163">
            <v>35</v>
          </cell>
        </row>
        <row r="164">
          <cell r="Y164">
            <v>40</v>
          </cell>
        </row>
        <row r="165">
          <cell r="Y165">
            <v>45</v>
          </cell>
        </row>
        <row r="166">
          <cell r="Y166">
            <v>50</v>
          </cell>
        </row>
        <row r="167">
          <cell r="Y167">
            <v>55</v>
          </cell>
        </row>
        <row r="168">
          <cell r="Y168">
            <v>60</v>
          </cell>
        </row>
        <row r="169">
          <cell r="Y169">
            <v>65</v>
          </cell>
        </row>
        <row r="170">
          <cell r="Y170">
            <v>70</v>
          </cell>
        </row>
        <row r="171">
          <cell r="Y171">
            <v>75</v>
          </cell>
        </row>
        <row r="172">
          <cell r="Y172">
            <v>80</v>
          </cell>
        </row>
        <row r="173">
          <cell r="Y173">
            <v>85</v>
          </cell>
        </row>
        <row r="174">
          <cell r="Y174">
            <v>90</v>
          </cell>
        </row>
        <row r="175">
          <cell r="Y175">
            <v>95</v>
          </cell>
        </row>
        <row r="176">
          <cell r="Y176">
            <v>97.5</v>
          </cell>
        </row>
        <row r="177">
          <cell r="Y17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5"/>
  <sheetViews>
    <sheetView tabSelected="1" view="pageBreakPreview" zoomScale="60" zoomScaleNormal="70" workbookViewId="0" topLeftCell="A1">
      <selection activeCell="V17" sqref="V17"/>
    </sheetView>
  </sheetViews>
  <sheetFormatPr defaultColWidth="9.140625" defaultRowHeight="12.75"/>
  <cols>
    <col min="2" max="2" width="11.7109375" style="0" customWidth="1"/>
    <col min="3" max="12" width="6.421875" style="0" customWidth="1"/>
    <col min="13" max="16" width="7.00390625" style="0" bestFit="1" customWidth="1"/>
    <col min="17" max="17" width="6.8515625" style="0" bestFit="1" customWidth="1"/>
    <col min="18" max="18" width="7.57421875" style="0" customWidth="1"/>
    <col min="19" max="19" width="13.28125" style="0" customWidth="1"/>
  </cols>
  <sheetData>
    <row r="2" spans="2:19" ht="12.75">
      <c r="B2" s="41" t="s">
        <v>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19" ht="15.7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2:19" ht="13.5" thickTop="1">
      <c r="B4" s="43" t="s">
        <v>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50" t="s">
        <v>2</v>
      </c>
    </row>
    <row r="5" spans="2:19" ht="12.75">
      <c r="B5" s="4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51"/>
    </row>
    <row r="6" spans="2:19" ht="12.75">
      <c r="B6" s="44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51"/>
    </row>
    <row r="7" spans="2:19" ht="13.5" customHeight="1" thickBot="1">
      <c r="B7" s="45"/>
      <c r="C7" s="11">
        <v>935</v>
      </c>
      <c r="D7" s="11">
        <v>735</v>
      </c>
      <c r="E7" s="11">
        <v>535</v>
      </c>
      <c r="F7" s="11">
        <v>385</v>
      </c>
      <c r="G7" s="11">
        <v>285</v>
      </c>
      <c r="H7" s="11">
        <v>188.4</v>
      </c>
      <c r="I7" s="11">
        <v>130</v>
      </c>
      <c r="J7" s="11">
        <v>89.6</v>
      </c>
      <c r="K7" s="11">
        <v>65</v>
      </c>
      <c r="L7" s="11">
        <v>55</v>
      </c>
      <c r="M7" s="11">
        <v>45</v>
      </c>
      <c r="N7" s="11">
        <v>35</v>
      </c>
      <c r="O7" s="11">
        <v>24.2</v>
      </c>
      <c r="P7" s="11">
        <v>16.6</v>
      </c>
      <c r="Q7" s="11">
        <v>8</v>
      </c>
      <c r="R7" s="24">
        <v>5</v>
      </c>
      <c r="S7" s="52"/>
    </row>
    <row r="8" spans="2:25" ht="13.5" thickTop="1">
      <c r="B8" s="15" t="s">
        <v>3</v>
      </c>
      <c r="C8" s="12">
        <v>51.8308525</v>
      </c>
      <c r="D8" s="12">
        <v>44.9918289</v>
      </c>
      <c r="E8" s="12">
        <v>44.8211823</v>
      </c>
      <c r="F8" s="12">
        <v>23.4574471</v>
      </c>
      <c r="G8" s="12">
        <v>3.29480672</v>
      </c>
      <c r="H8" s="12">
        <v>1.27985513</v>
      </c>
      <c r="I8" s="12">
        <v>1.27985513</v>
      </c>
      <c r="J8" s="12">
        <v>1.27985513</v>
      </c>
      <c r="K8" s="12">
        <v>1.27985513</v>
      </c>
      <c r="L8" s="12">
        <v>1.27985513</v>
      </c>
      <c r="M8" s="12">
        <v>1.10264444</v>
      </c>
      <c r="N8" s="12">
        <v>1.10264444</v>
      </c>
      <c r="O8" s="12">
        <v>1.10264444</v>
      </c>
      <c r="P8" s="12">
        <v>1.10264444</v>
      </c>
      <c r="Q8" s="12">
        <v>0.912307024</v>
      </c>
      <c r="R8" s="31">
        <v>0.72853291</v>
      </c>
      <c r="S8" s="13">
        <f aca="true" t="shared" si="0" ref="S8:S23">MAX(C8:R8)</f>
        <v>51.8308525</v>
      </c>
      <c r="T8" s="2"/>
      <c r="U8" s="2"/>
      <c r="V8" s="2"/>
      <c r="W8" s="2"/>
      <c r="X8" s="2"/>
      <c r="Y8" s="2"/>
    </row>
    <row r="9" spans="2:25" ht="12.75">
      <c r="B9" s="16" t="s">
        <v>4</v>
      </c>
      <c r="C9" s="14"/>
      <c r="D9" s="14">
        <v>70.4904861</v>
      </c>
      <c r="E9" s="14">
        <v>64.4653168</v>
      </c>
      <c r="F9" s="14">
        <v>42.9178085</v>
      </c>
      <c r="G9" s="14">
        <v>22.7551689</v>
      </c>
      <c r="H9" s="14">
        <v>18.7252655</v>
      </c>
      <c r="I9" s="14">
        <v>16.7759476</v>
      </c>
      <c r="J9" s="14">
        <v>16.7759476</v>
      </c>
      <c r="K9" s="14">
        <v>14.9382067</v>
      </c>
      <c r="L9" s="14">
        <v>14.9316435</v>
      </c>
      <c r="M9" s="14">
        <v>12.890439</v>
      </c>
      <c r="N9" s="14">
        <v>12.706665</v>
      </c>
      <c r="O9" s="14">
        <v>12.706665</v>
      </c>
      <c r="P9" s="14">
        <v>11.7943573</v>
      </c>
      <c r="Q9" s="14">
        <v>9.648139</v>
      </c>
      <c r="R9" s="32">
        <v>9.46436501</v>
      </c>
      <c r="S9" s="14">
        <f t="shared" si="0"/>
        <v>70.4904861</v>
      </c>
      <c r="T9" s="2"/>
      <c r="U9" s="2"/>
      <c r="V9" s="2"/>
      <c r="W9" s="2"/>
      <c r="X9" s="2"/>
      <c r="Y9" s="2"/>
    </row>
    <row r="10" spans="2:25" ht="12.75">
      <c r="B10" s="16" t="s">
        <v>5</v>
      </c>
      <c r="C10" s="14"/>
      <c r="D10" s="14"/>
      <c r="E10" s="14">
        <v>153.510422</v>
      </c>
      <c r="F10" s="14">
        <v>126.456253</v>
      </c>
      <c r="G10" s="14">
        <v>83.151207</v>
      </c>
      <c r="H10" s="14">
        <v>77.4213943</v>
      </c>
      <c r="I10" s="14">
        <v>73.4571228</v>
      </c>
      <c r="J10" s="14">
        <v>68.9480972</v>
      </c>
      <c r="K10" s="14">
        <v>61.1376991</v>
      </c>
      <c r="L10" s="14">
        <v>44.2436104</v>
      </c>
      <c r="M10" s="14">
        <v>42.0251923</v>
      </c>
      <c r="N10" s="14">
        <v>36.203495</v>
      </c>
      <c r="O10" s="14">
        <v>34.3066826</v>
      </c>
      <c r="P10" s="14">
        <v>29.0034866</v>
      </c>
      <c r="Q10" s="14">
        <v>24.5797825</v>
      </c>
      <c r="R10" s="32">
        <v>24.2056713</v>
      </c>
      <c r="S10" s="14">
        <f t="shared" si="0"/>
        <v>153.510422</v>
      </c>
      <c r="T10" s="2"/>
      <c r="U10" s="2"/>
      <c r="V10" s="2"/>
      <c r="W10" s="2"/>
      <c r="X10" s="2"/>
      <c r="Y10" s="2"/>
    </row>
    <row r="11" spans="2:25" ht="12.75">
      <c r="B11" s="16" t="s">
        <v>6</v>
      </c>
      <c r="C11" s="14"/>
      <c r="D11" s="14"/>
      <c r="E11" s="14"/>
      <c r="F11" s="14">
        <v>551.309082</v>
      </c>
      <c r="G11" s="14">
        <v>500.712158</v>
      </c>
      <c r="H11" s="14">
        <v>418.972076</v>
      </c>
      <c r="I11" s="14">
        <v>373.35672</v>
      </c>
      <c r="J11" s="14">
        <v>329.454407</v>
      </c>
      <c r="K11" s="14">
        <v>225.523605</v>
      </c>
      <c r="L11" s="14">
        <v>193.960419</v>
      </c>
      <c r="M11" s="14">
        <v>124.45443</v>
      </c>
      <c r="N11" s="14">
        <v>93.5278778</v>
      </c>
      <c r="O11" s="14">
        <v>91.4407272</v>
      </c>
      <c r="P11" s="14">
        <v>67.6879272</v>
      </c>
      <c r="Q11" s="14">
        <v>53.9705086</v>
      </c>
      <c r="R11" s="32">
        <v>50.2162666</v>
      </c>
      <c r="S11" s="14">
        <f t="shared" si="0"/>
        <v>551.309082</v>
      </c>
      <c r="T11" s="2"/>
      <c r="U11" s="2"/>
      <c r="V11" s="2"/>
      <c r="W11" s="2"/>
      <c r="X11" s="2"/>
      <c r="Y11" s="2"/>
    </row>
    <row r="12" spans="2:25" ht="12.75">
      <c r="B12" s="16" t="s">
        <v>7</v>
      </c>
      <c r="C12" s="14"/>
      <c r="D12" s="14"/>
      <c r="E12" s="14"/>
      <c r="F12" s="14"/>
      <c r="G12" s="14">
        <v>1304.73682</v>
      </c>
      <c r="H12" s="14">
        <v>1141.76208</v>
      </c>
      <c r="I12" s="14">
        <v>1041.83496</v>
      </c>
      <c r="J12" s="14">
        <v>891.015503</v>
      </c>
      <c r="K12" s="14">
        <v>660.694031</v>
      </c>
      <c r="L12" s="14">
        <v>585.011963</v>
      </c>
      <c r="M12" s="14">
        <v>460.984161</v>
      </c>
      <c r="N12" s="14">
        <v>283.990021</v>
      </c>
      <c r="O12" s="14">
        <v>258.018799</v>
      </c>
      <c r="P12" s="14">
        <v>169.400314</v>
      </c>
      <c r="Q12" s="14">
        <v>133.931915</v>
      </c>
      <c r="R12" s="32">
        <v>105.263168</v>
      </c>
      <c r="S12" s="14">
        <f t="shared" si="0"/>
        <v>1304.73682</v>
      </c>
      <c r="T12" s="2"/>
      <c r="U12" s="2"/>
      <c r="V12" s="2"/>
      <c r="W12" s="2"/>
      <c r="X12" s="2"/>
      <c r="Y12" s="2"/>
    </row>
    <row r="13" spans="2:25" ht="12.75">
      <c r="B13" s="16" t="s">
        <v>15</v>
      </c>
      <c r="C13" s="14"/>
      <c r="D13" s="14"/>
      <c r="E13" s="14"/>
      <c r="F13" s="14"/>
      <c r="G13" s="14"/>
      <c r="H13" s="14">
        <v>3576.10571</v>
      </c>
      <c r="I13" s="14">
        <v>3208.30811</v>
      </c>
      <c r="J13" s="14">
        <v>2906.56421</v>
      </c>
      <c r="K13" s="14">
        <v>2106.18872</v>
      </c>
      <c r="L13" s="14">
        <v>1771.87744</v>
      </c>
      <c r="M13" s="14">
        <v>1480.81873</v>
      </c>
      <c r="N13" s="14">
        <v>1099.69092</v>
      </c>
      <c r="O13" s="14">
        <v>1068.41003</v>
      </c>
      <c r="P13" s="14">
        <v>761.218506</v>
      </c>
      <c r="Q13" s="14">
        <v>474.931274</v>
      </c>
      <c r="R13" s="32">
        <v>259.0755</v>
      </c>
      <c r="S13" s="14">
        <f t="shared" si="0"/>
        <v>3576.10571</v>
      </c>
      <c r="T13" s="2"/>
      <c r="U13" s="2"/>
      <c r="V13" s="2"/>
      <c r="W13" s="2"/>
      <c r="X13" s="2"/>
      <c r="Y13" s="2"/>
    </row>
    <row r="14" spans="2:25" ht="12.75">
      <c r="B14" s="16" t="s">
        <v>8</v>
      </c>
      <c r="C14" s="14"/>
      <c r="D14" s="14"/>
      <c r="E14" s="14"/>
      <c r="F14" s="14"/>
      <c r="G14" s="14"/>
      <c r="H14" s="14"/>
      <c r="I14" s="14">
        <v>6589.56738</v>
      </c>
      <c r="J14" s="14">
        <v>5402.90527</v>
      </c>
      <c r="K14" s="14">
        <v>4175.83936</v>
      </c>
      <c r="L14" s="14">
        <v>3736.44214</v>
      </c>
      <c r="M14" s="14">
        <v>3311.77954</v>
      </c>
      <c r="N14" s="14">
        <v>2802.83032</v>
      </c>
      <c r="O14" s="14">
        <v>2758.55396</v>
      </c>
      <c r="P14" s="14">
        <v>2122.40039</v>
      </c>
      <c r="Q14" s="14">
        <v>1487.323</v>
      </c>
      <c r="R14" s="32">
        <v>925.105591</v>
      </c>
      <c r="S14" s="14">
        <f t="shared" si="0"/>
        <v>6589.56738</v>
      </c>
      <c r="T14" s="2"/>
      <c r="U14" s="2"/>
      <c r="V14" s="2"/>
      <c r="W14" s="2"/>
      <c r="X14" s="2"/>
      <c r="Y14" s="2"/>
    </row>
    <row r="15" spans="2:25" ht="12.75">
      <c r="B15" s="16" t="s">
        <v>16</v>
      </c>
      <c r="C15" s="14"/>
      <c r="D15" s="14"/>
      <c r="E15" s="14"/>
      <c r="F15" s="14"/>
      <c r="G15" s="14"/>
      <c r="H15" s="14"/>
      <c r="I15" s="14"/>
      <c r="J15" s="14">
        <v>6828.69678</v>
      </c>
      <c r="K15" s="14">
        <v>5064.1377</v>
      </c>
      <c r="L15" s="14">
        <v>4509.7832</v>
      </c>
      <c r="M15" s="14">
        <v>3994.76929</v>
      </c>
      <c r="N15" s="14">
        <v>3357.43433</v>
      </c>
      <c r="O15" s="14">
        <v>3293.448</v>
      </c>
      <c r="P15" s="14">
        <v>2453.53491</v>
      </c>
      <c r="Q15" s="14">
        <v>1705.98792</v>
      </c>
      <c r="R15" s="32">
        <v>1073.31287</v>
      </c>
      <c r="S15" s="14">
        <f t="shared" si="0"/>
        <v>6828.69678</v>
      </c>
      <c r="T15" s="2"/>
      <c r="U15" s="2"/>
      <c r="V15" s="2"/>
      <c r="W15" s="2"/>
      <c r="X15" s="2"/>
      <c r="Y15" s="2"/>
    </row>
    <row r="16" spans="2:25" ht="12.75">
      <c r="B16" s="16" t="s">
        <v>9</v>
      </c>
      <c r="C16" s="14"/>
      <c r="D16" s="14"/>
      <c r="E16" s="14"/>
      <c r="F16" s="14"/>
      <c r="G16" s="14"/>
      <c r="H16" s="14"/>
      <c r="I16" s="14"/>
      <c r="J16" s="14"/>
      <c r="K16" s="14">
        <v>11827.6143</v>
      </c>
      <c r="L16" s="14">
        <v>11088.9277</v>
      </c>
      <c r="M16" s="14">
        <v>10139.5645</v>
      </c>
      <c r="N16" s="14">
        <v>9279.20605</v>
      </c>
      <c r="O16" s="14">
        <v>8537.71094</v>
      </c>
      <c r="P16" s="14">
        <v>6937.91797</v>
      </c>
      <c r="Q16" s="14">
        <v>5388.90576</v>
      </c>
      <c r="R16" s="32">
        <v>4003.04565</v>
      </c>
      <c r="S16" s="14">
        <f t="shared" si="0"/>
        <v>11827.6143</v>
      </c>
      <c r="T16" s="2"/>
      <c r="U16" s="2"/>
      <c r="V16" s="2"/>
      <c r="W16" s="2"/>
      <c r="X16" s="2"/>
      <c r="Y16" s="2"/>
    </row>
    <row r="17" spans="2:25" ht="12.75">
      <c r="B17" s="16" t="s">
        <v>10</v>
      </c>
      <c r="C17" s="14"/>
      <c r="D17" s="14"/>
      <c r="E17" s="14"/>
      <c r="F17" s="14"/>
      <c r="G17" s="14"/>
      <c r="H17" s="14"/>
      <c r="I17" s="14"/>
      <c r="J17" s="14"/>
      <c r="K17" s="14"/>
      <c r="L17" s="14">
        <v>12879.4121</v>
      </c>
      <c r="M17" s="14">
        <v>11835.9502</v>
      </c>
      <c r="N17" s="14">
        <v>10921.3525</v>
      </c>
      <c r="O17" s="14">
        <v>9932.26074</v>
      </c>
      <c r="P17" s="14">
        <v>7978.18408</v>
      </c>
      <c r="Q17" s="14">
        <v>6229.98047</v>
      </c>
      <c r="R17" s="32">
        <v>4651.32178</v>
      </c>
      <c r="S17" s="14">
        <f t="shared" si="0"/>
        <v>12879.4121</v>
      </c>
      <c r="T17" s="2"/>
      <c r="U17" s="2"/>
      <c r="V17" s="2"/>
      <c r="W17" s="2"/>
      <c r="X17" s="2"/>
      <c r="Y17" s="2"/>
    </row>
    <row r="18" spans="2:25" ht="12.75">
      <c r="B18" s="16" t="s">
        <v>11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v>14028.4336</v>
      </c>
      <c r="N18" s="14">
        <v>12983.9404</v>
      </c>
      <c r="O18" s="14">
        <v>11594.8711</v>
      </c>
      <c r="P18" s="14">
        <v>9381.39063</v>
      </c>
      <c r="Q18" s="14">
        <v>7289.27393</v>
      </c>
      <c r="R18" s="32">
        <v>5451.94043</v>
      </c>
      <c r="S18" s="14">
        <f t="shared" si="0"/>
        <v>14028.4336</v>
      </c>
      <c r="T18" s="2"/>
      <c r="U18" s="2"/>
      <c r="V18" s="2"/>
      <c r="W18" s="2"/>
      <c r="X18" s="2"/>
      <c r="Y18" s="2"/>
    </row>
    <row r="19" spans="2:25" ht="12.75">
      <c r="B19" s="16" t="s">
        <v>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15830.8047</v>
      </c>
      <c r="O19" s="14">
        <v>13526.5596</v>
      </c>
      <c r="P19" s="14">
        <v>11004.0508</v>
      </c>
      <c r="Q19" s="14">
        <v>8617.67188</v>
      </c>
      <c r="R19" s="32">
        <v>6545.50098</v>
      </c>
      <c r="S19" s="14">
        <f t="shared" si="0"/>
        <v>15830.8047</v>
      </c>
      <c r="T19" s="2"/>
      <c r="U19" s="2"/>
      <c r="V19" s="2"/>
      <c r="W19" s="2"/>
      <c r="X19" s="2"/>
      <c r="Y19" s="2"/>
    </row>
    <row r="20" spans="2:25" ht="12.75">
      <c r="B20" s="16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19035.8574</v>
      </c>
      <c r="P20" s="14">
        <v>13697.8828</v>
      </c>
      <c r="Q20" s="14">
        <v>10855.5742</v>
      </c>
      <c r="R20" s="32">
        <v>8503.67969</v>
      </c>
      <c r="S20" s="14">
        <f t="shared" si="0"/>
        <v>19035.8574</v>
      </c>
      <c r="T20" s="2"/>
      <c r="U20" s="2"/>
      <c r="V20" s="2"/>
      <c r="W20" s="2"/>
      <c r="X20" s="2"/>
      <c r="Y20" s="2"/>
    </row>
    <row r="21" spans="2:25" ht="12.75">
      <c r="B21" s="16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20801.0801</v>
      </c>
      <c r="Q21" s="14">
        <v>16326.5215</v>
      </c>
      <c r="R21" s="32">
        <v>12844.5811</v>
      </c>
      <c r="S21" s="14">
        <f t="shared" si="0"/>
        <v>20801.0801</v>
      </c>
      <c r="T21" s="2"/>
      <c r="U21" s="2"/>
      <c r="V21" s="2"/>
      <c r="W21" s="2"/>
      <c r="X21" s="2"/>
      <c r="Y21" s="2"/>
    </row>
    <row r="22" spans="2:25" ht="12.75">
      <c r="B22" s="29" t="s">
        <v>13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v>22770.625</v>
      </c>
      <c r="R22" s="32">
        <v>18749.9121</v>
      </c>
      <c r="S22" s="14">
        <f t="shared" si="0"/>
        <v>22770.625</v>
      </c>
      <c r="T22" s="2"/>
      <c r="U22" s="2"/>
      <c r="V22" s="2"/>
      <c r="W22" s="2"/>
      <c r="X22" s="2"/>
      <c r="Y22" s="2"/>
    </row>
    <row r="23" spans="2:25" ht="13.5" thickBot="1">
      <c r="B23" s="30" t="s">
        <v>14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3">
        <v>23345.8262</v>
      </c>
      <c r="S23" s="6">
        <f t="shared" si="0"/>
        <v>23345.8262</v>
      </c>
      <c r="T23" s="2"/>
      <c r="U23" s="2"/>
      <c r="V23" s="2"/>
      <c r="W23" s="2"/>
      <c r="X23" s="2"/>
      <c r="Y23" s="2"/>
    </row>
    <row r="24" spans="4:25" ht="13.5" thickTop="1">
      <c r="D24" s="2"/>
      <c r="E24" s="2"/>
      <c r="F24" s="2"/>
      <c r="G24" s="2"/>
      <c r="H24" s="2"/>
      <c r="I24" s="2"/>
      <c r="J24" s="2"/>
      <c r="K24" s="2"/>
      <c r="L24" s="2"/>
      <c r="M24" s="2"/>
      <c r="S24" s="2"/>
      <c r="T24" s="2"/>
      <c r="U24" s="2"/>
      <c r="V24" s="2"/>
      <c r="W24" s="2"/>
      <c r="X24" s="2"/>
      <c r="Y24" s="2"/>
    </row>
    <row r="25" spans="3:25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  <c r="U25" s="2"/>
      <c r="V25" s="2"/>
      <c r="W25" s="2"/>
      <c r="X25" s="2"/>
      <c r="Y25" s="2"/>
    </row>
    <row r="26" spans="3:2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U26" s="2"/>
      <c r="V26" s="2"/>
      <c r="W26" s="2"/>
      <c r="X26" s="2"/>
      <c r="Y26" s="2"/>
    </row>
    <row r="27" spans="3:2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V27" s="2"/>
      <c r="W27" s="2"/>
      <c r="X27" s="2"/>
      <c r="Y27" s="2"/>
    </row>
    <row r="28" spans="3:2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W28" s="2"/>
      <c r="X28" s="2"/>
      <c r="Y28" s="2"/>
    </row>
    <row r="29" spans="3:2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X29" s="2"/>
      <c r="Y29" s="2"/>
    </row>
    <row r="30" spans="2:25" ht="12.75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Y30" s="2"/>
    </row>
    <row r="31" spans="2:19" ht="12.75"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25" ht="12.75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  <c r="U32" s="2"/>
      <c r="V32" s="2"/>
      <c r="W32" s="2"/>
      <c r="X32" s="2"/>
      <c r="Y32" s="2"/>
    </row>
    <row r="33" spans="2:25" ht="12.75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2"/>
      <c r="V33" s="2"/>
      <c r="W33" s="2"/>
      <c r="X33" s="2"/>
      <c r="Y33" s="2"/>
    </row>
    <row r="34" spans="2:25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  <c r="Y34" s="2"/>
    </row>
    <row r="35" spans="2:25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"/>
      <c r="U35" s="2"/>
      <c r="V35" s="2"/>
      <c r="W35" s="2"/>
      <c r="X35" s="2"/>
      <c r="Y35" s="2"/>
    </row>
    <row r="36" spans="2:25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2"/>
      <c r="X36" s="2"/>
      <c r="Y36" s="2"/>
    </row>
    <row r="37" spans="2:25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  <c r="U37" s="2"/>
      <c r="V37" s="2"/>
      <c r="W37" s="2"/>
      <c r="X37" s="2"/>
      <c r="Y37" s="2"/>
    </row>
    <row r="38" spans="2:25" ht="12.7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  <c r="X38" s="2"/>
      <c r="Y38" s="2"/>
    </row>
    <row r="39" spans="2:25" ht="12.7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2"/>
      <c r="X39" s="2"/>
      <c r="Y39" s="2"/>
    </row>
    <row r="40" spans="2:25" ht="12.75"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2"/>
      <c r="X40" s="2"/>
      <c r="Y40" s="2"/>
    </row>
    <row r="41" spans="2:25" ht="12.7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2"/>
      <c r="W41" s="2"/>
      <c r="X41" s="2"/>
      <c r="Y41" s="2"/>
    </row>
    <row r="42" spans="2:25" ht="12.7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2"/>
      <c r="V42" s="2"/>
      <c r="W42" s="2"/>
      <c r="X42" s="2"/>
      <c r="Y42" s="2"/>
    </row>
    <row r="43" spans="2:25" ht="12.75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"/>
      <c r="U43" s="2"/>
      <c r="V43" s="2"/>
      <c r="W43" s="2"/>
      <c r="X43" s="2"/>
      <c r="Y43" s="2"/>
    </row>
    <row r="44" spans="2:25" ht="12.75"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2"/>
      <c r="W44" s="2"/>
      <c r="X44" s="2"/>
      <c r="Y44" s="2"/>
    </row>
    <row r="45" spans="2:25" ht="12.75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2"/>
      <c r="V45" s="2"/>
      <c r="W45" s="2"/>
      <c r="X45" s="2"/>
      <c r="Y45" s="2"/>
    </row>
    <row r="46" spans="2:25" ht="12.75"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"/>
      <c r="U46" s="2"/>
      <c r="V46" s="2"/>
      <c r="W46" s="2"/>
      <c r="X46" s="2"/>
      <c r="Y46" s="2"/>
    </row>
    <row r="47" spans="2:25" ht="12.75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"/>
      <c r="U47" s="2"/>
      <c r="V47" s="2"/>
      <c r="W47" s="2"/>
      <c r="X47" s="2"/>
      <c r="Y47" s="2"/>
    </row>
    <row r="48" spans="2:25" ht="12.75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"/>
      <c r="U48" s="2"/>
      <c r="V48" s="2"/>
      <c r="W48" s="2"/>
      <c r="X48" s="2"/>
      <c r="Y48" s="2"/>
    </row>
    <row r="49" spans="2:25" ht="12.75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"/>
      <c r="U49" s="2"/>
      <c r="V49" s="2"/>
      <c r="W49" s="2"/>
      <c r="X49" s="2"/>
      <c r="Y49" s="2"/>
    </row>
    <row r="50" spans="2:25" ht="12.75"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"/>
      <c r="U50" s="2"/>
      <c r="V50" s="2"/>
      <c r="W50" s="2"/>
      <c r="X50" s="2"/>
      <c r="Y50" s="2"/>
    </row>
    <row r="51" spans="2:25" ht="12.75"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"/>
      <c r="U51" s="2"/>
      <c r="V51" s="2"/>
      <c r="W51" s="2"/>
      <c r="X51" s="2"/>
      <c r="Y51" s="2"/>
    </row>
    <row r="52" spans="2:25" ht="12.75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"/>
      <c r="U52" s="2"/>
      <c r="V52" s="2"/>
      <c r="W52" s="2"/>
      <c r="X52" s="2"/>
      <c r="Y52" s="2"/>
    </row>
    <row r="53" spans="2:25" ht="12.75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  <c r="U53" s="2"/>
      <c r="V53" s="2"/>
      <c r="W53" s="2"/>
      <c r="X53" s="2"/>
      <c r="Y53" s="2"/>
    </row>
    <row r="54" spans="2:25" ht="12.75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"/>
      <c r="U54" s="2"/>
      <c r="V54" s="2"/>
      <c r="W54" s="2"/>
      <c r="X54" s="2"/>
      <c r="Y54" s="2"/>
    </row>
    <row r="55" spans="2:25" ht="12.75"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"/>
      <c r="U55" s="2"/>
      <c r="V55" s="2"/>
      <c r="W55" s="2"/>
      <c r="X55" s="2"/>
      <c r="Y55" s="2"/>
    </row>
    <row r="56" spans="2:25" ht="12.75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"/>
      <c r="U56" s="2"/>
      <c r="V56" s="2"/>
      <c r="W56" s="2"/>
      <c r="X56" s="2"/>
      <c r="Y56" s="2"/>
    </row>
    <row r="57" spans="2:25" ht="12.75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"/>
      <c r="U57" s="2"/>
      <c r="V57" s="2"/>
      <c r="W57" s="2"/>
      <c r="X57" s="2"/>
      <c r="Y57" s="2"/>
    </row>
    <row r="58" spans="2:25" ht="12.75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"/>
      <c r="U58" s="2"/>
      <c r="V58" s="2"/>
      <c r="W58" s="2"/>
      <c r="X58" s="2"/>
      <c r="Y58" s="2"/>
    </row>
    <row r="59" spans="2:25" ht="12.75" customHeight="1">
      <c r="B59" s="34" t="s">
        <v>19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2"/>
      <c r="U59" s="2"/>
      <c r="V59" s="2"/>
      <c r="W59" s="2"/>
      <c r="X59" s="2"/>
      <c r="Y59" s="2"/>
    </row>
    <row r="60" spans="2:25" ht="16.5" customHeight="1" thickBo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2"/>
      <c r="U60" s="2"/>
      <c r="V60" s="2"/>
      <c r="W60" s="2"/>
      <c r="X60" s="2"/>
      <c r="Y60" s="2"/>
    </row>
    <row r="61" spans="2:25" ht="12.75" customHeight="1" thickTop="1">
      <c r="B61" s="36" t="s">
        <v>0</v>
      </c>
      <c r="C61" s="38" t="s">
        <v>1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9" t="s">
        <v>2</v>
      </c>
      <c r="T61" s="2"/>
      <c r="U61" s="2"/>
      <c r="V61" s="2"/>
      <c r="W61" s="2"/>
      <c r="X61" s="2"/>
      <c r="Y61" s="2"/>
    </row>
    <row r="62" spans="2:25" ht="12.75" customHeight="1"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6"/>
      <c r="T62" s="2"/>
      <c r="U62" s="2"/>
      <c r="V62" s="2"/>
      <c r="W62" s="2"/>
      <c r="X62" s="2"/>
      <c r="Y62" s="2"/>
    </row>
    <row r="63" spans="2:25" ht="12.75"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6"/>
      <c r="T63" s="2"/>
      <c r="U63" s="2"/>
      <c r="V63" s="2"/>
      <c r="W63" s="2"/>
      <c r="X63" s="2"/>
      <c r="Y63" s="2"/>
    </row>
    <row r="64" spans="2:25" ht="13.5" thickBot="1">
      <c r="B64" s="37"/>
      <c r="C64" s="6">
        <v>935</v>
      </c>
      <c r="D64" s="6">
        <v>735</v>
      </c>
      <c r="E64" s="6">
        <v>535</v>
      </c>
      <c r="F64" s="6">
        <v>385</v>
      </c>
      <c r="G64" s="6">
        <v>285</v>
      </c>
      <c r="H64" s="6">
        <v>188.4</v>
      </c>
      <c r="I64" s="6">
        <v>130</v>
      </c>
      <c r="J64" s="6">
        <v>89.6</v>
      </c>
      <c r="K64" s="6">
        <v>65</v>
      </c>
      <c r="L64" s="6">
        <v>55</v>
      </c>
      <c r="M64" s="6">
        <v>45</v>
      </c>
      <c r="N64" s="6">
        <v>35</v>
      </c>
      <c r="O64" s="6">
        <v>24.2</v>
      </c>
      <c r="P64" s="6">
        <v>16.6</v>
      </c>
      <c r="Q64" s="6">
        <v>8</v>
      </c>
      <c r="R64" s="6">
        <v>5</v>
      </c>
      <c r="S64" s="40"/>
      <c r="T64" s="2"/>
      <c r="U64" s="2"/>
      <c r="V64" s="2"/>
      <c r="W64" s="2"/>
      <c r="X64" s="2"/>
      <c r="Y64" s="2"/>
    </row>
    <row r="65" spans="2:25" ht="13.5" thickTop="1">
      <c r="B65" t="s">
        <v>3</v>
      </c>
      <c r="C65" s="4">
        <v>51.8308525</v>
      </c>
      <c r="D65" s="5">
        <v>51.8308525</v>
      </c>
      <c r="E65" s="5">
        <v>31.8651123</v>
      </c>
      <c r="F65" s="5">
        <v>10.2257147</v>
      </c>
      <c r="G65" s="5">
        <v>8.21076298</v>
      </c>
      <c r="H65" s="5">
        <v>8.02698898</v>
      </c>
      <c r="I65" s="5">
        <v>6.30738878</v>
      </c>
      <c r="J65" s="5">
        <v>6.12361479</v>
      </c>
      <c r="K65" s="5">
        <v>2.27748585</v>
      </c>
      <c r="L65" s="5">
        <v>2.27748585</v>
      </c>
      <c r="M65" s="5">
        <v>2.27748585</v>
      </c>
      <c r="N65" s="5">
        <v>2.27748585</v>
      </c>
      <c r="O65" s="5">
        <v>2.27748585</v>
      </c>
      <c r="P65" s="5">
        <v>1.91650116</v>
      </c>
      <c r="Q65" s="5">
        <v>0</v>
      </c>
      <c r="R65" s="10">
        <v>0</v>
      </c>
      <c r="S65" s="9">
        <f aca="true" t="shared" si="1" ref="S65:S80">MAX(C65:R65)</f>
        <v>51.8308525</v>
      </c>
      <c r="T65" s="2"/>
      <c r="U65" s="2"/>
      <c r="V65" s="2"/>
      <c r="W65" s="2"/>
      <c r="X65" s="2"/>
      <c r="Y65" s="2"/>
    </row>
    <row r="66" spans="2:25" ht="12.75">
      <c r="B66" t="s">
        <v>4</v>
      </c>
      <c r="C66" s="4"/>
      <c r="D66" s="5">
        <v>70.4904861</v>
      </c>
      <c r="E66" s="5">
        <v>50.5247421</v>
      </c>
      <c r="F66" s="5">
        <v>28.6687565</v>
      </c>
      <c r="G66" s="5">
        <v>24.6716709</v>
      </c>
      <c r="H66" s="5">
        <v>14.3212519</v>
      </c>
      <c r="I66" s="5">
        <v>9.82534981</v>
      </c>
      <c r="J66" s="5">
        <v>9.30028152</v>
      </c>
      <c r="K66" s="5">
        <v>6.6618104</v>
      </c>
      <c r="L66" s="5">
        <v>6.6618104</v>
      </c>
      <c r="M66" s="5">
        <v>6.49116278</v>
      </c>
      <c r="N66" s="5">
        <v>6.49116278</v>
      </c>
      <c r="O66" s="5">
        <v>6.49116278</v>
      </c>
      <c r="P66" s="5">
        <v>5.95296764</v>
      </c>
      <c r="Q66" s="5">
        <v>4.03646612</v>
      </c>
      <c r="R66" s="5">
        <v>3.67548156</v>
      </c>
      <c r="S66" s="3">
        <f t="shared" si="1"/>
        <v>70.4904861</v>
      </c>
      <c r="T66" s="2"/>
      <c r="U66" s="2"/>
      <c r="V66" s="2"/>
      <c r="W66" s="2"/>
      <c r="X66" s="2"/>
      <c r="Y66" s="2"/>
    </row>
    <row r="67" spans="2:25" ht="12.75">
      <c r="B67" t="s">
        <v>5</v>
      </c>
      <c r="C67" s="4"/>
      <c r="D67" s="5"/>
      <c r="E67" s="5">
        <v>153.510422</v>
      </c>
      <c r="F67" s="5">
        <v>128.070847</v>
      </c>
      <c r="G67" s="5">
        <v>63.7564774</v>
      </c>
      <c r="H67" s="5">
        <v>43.567585</v>
      </c>
      <c r="I67" s="5">
        <v>30.2177086</v>
      </c>
      <c r="J67" s="5">
        <v>27.8483372</v>
      </c>
      <c r="K67" s="5">
        <v>13.6058455</v>
      </c>
      <c r="L67" s="5">
        <v>9.77284336</v>
      </c>
      <c r="M67" s="5">
        <v>9.24121094</v>
      </c>
      <c r="N67" s="5">
        <v>8.67676163</v>
      </c>
      <c r="O67" s="5">
        <v>8.29608727</v>
      </c>
      <c r="P67" s="5">
        <v>5.14567423</v>
      </c>
      <c r="Q67" s="5">
        <v>3.22917318</v>
      </c>
      <c r="R67" s="5">
        <v>0.741659641</v>
      </c>
      <c r="S67" s="3">
        <f t="shared" si="1"/>
        <v>153.510422</v>
      </c>
      <c r="T67" s="2"/>
      <c r="U67" s="2"/>
      <c r="V67" s="2"/>
      <c r="W67" s="2"/>
      <c r="X67" s="2"/>
      <c r="Y67" s="2"/>
    </row>
    <row r="68" spans="2:25" ht="12.75">
      <c r="B68" t="s">
        <v>6</v>
      </c>
      <c r="C68" s="4"/>
      <c r="D68" s="5"/>
      <c r="E68" s="5"/>
      <c r="F68" s="5">
        <v>551.309082</v>
      </c>
      <c r="G68" s="5">
        <v>440.847748</v>
      </c>
      <c r="H68" s="5">
        <v>308.294128</v>
      </c>
      <c r="I68" s="5">
        <v>166.75528</v>
      </c>
      <c r="J68" s="5">
        <v>154.580246</v>
      </c>
      <c r="K68" s="5">
        <v>63.6908455</v>
      </c>
      <c r="L68" s="5">
        <v>43.1409645</v>
      </c>
      <c r="M68" s="5">
        <v>35.973774</v>
      </c>
      <c r="N68" s="5">
        <v>30.7362137</v>
      </c>
      <c r="O68" s="5">
        <v>26.588171</v>
      </c>
      <c r="P68" s="5">
        <v>11.7681046</v>
      </c>
      <c r="Q68" s="5">
        <v>10.6260796</v>
      </c>
      <c r="R68" s="5">
        <v>1.29954529</v>
      </c>
      <c r="S68" s="3">
        <f t="shared" si="1"/>
        <v>551.309082</v>
      </c>
      <c r="T68" s="2"/>
      <c r="U68" s="2"/>
      <c r="V68" s="2"/>
      <c r="W68" s="2"/>
      <c r="X68" s="2"/>
      <c r="Y68" s="2"/>
    </row>
    <row r="69" spans="2:25" ht="12.75">
      <c r="B69" t="s">
        <v>7</v>
      </c>
      <c r="C69" s="4"/>
      <c r="D69" s="5"/>
      <c r="E69" s="5"/>
      <c r="F69" s="5"/>
      <c r="G69" s="5">
        <v>1304.73682</v>
      </c>
      <c r="H69" s="5">
        <v>985.199707</v>
      </c>
      <c r="I69" s="5">
        <v>620.913513</v>
      </c>
      <c r="J69" s="5">
        <v>559.58551</v>
      </c>
      <c r="K69" s="5">
        <v>258.550446</v>
      </c>
      <c r="L69" s="5">
        <v>217.535995</v>
      </c>
      <c r="M69" s="5">
        <v>153.162567</v>
      </c>
      <c r="N69" s="5">
        <v>86.9645157</v>
      </c>
      <c r="O69" s="5">
        <v>80.8474655</v>
      </c>
      <c r="P69" s="5">
        <v>43.2394142</v>
      </c>
      <c r="Q69" s="5">
        <v>21.6787777</v>
      </c>
      <c r="R69" s="5">
        <v>13.8486891</v>
      </c>
      <c r="S69" s="3">
        <f t="shared" si="1"/>
        <v>1304.73682</v>
      </c>
      <c r="T69" s="2"/>
      <c r="U69" s="2"/>
      <c r="V69" s="2"/>
      <c r="W69" s="2"/>
      <c r="X69" s="2"/>
      <c r="Y69" s="2"/>
    </row>
    <row r="70" spans="2:25" ht="12.75">
      <c r="B70" t="s">
        <v>15</v>
      </c>
      <c r="C70" s="4"/>
      <c r="D70" s="5"/>
      <c r="E70" s="5"/>
      <c r="F70" s="5"/>
      <c r="G70" s="5"/>
      <c r="H70" s="5">
        <v>3576.10571</v>
      </c>
      <c r="I70" s="5">
        <v>2395.31128</v>
      </c>
      <c r="J70" s="5">
        <v>2204.56689</v>
      </c>
      <c r="K70" s="5">
        <v>1238.13843</v>
      </c>
      <c r="L70" s="5">
        <v>938.107605</v>
      </c>
      <c r="M70" s="5">
        <v>585.937378</v>
      </c>
      <c r="N70" s="5">
        <v>410.531616</v>
      </c>
      <c r="O70" s="5">
        <v>373.448608</v>
      </c>
      <c r="P70" s="5">
        <v>204.842468</v>
      </c>
      <c r="Q70" s="5">
        <v>96.8751907</v>
      </c>
      <c r="R70" s="5">
        <v>36.7023087</v>
      </c>
      <c r="S70" s="3">
        <f t="shared" si="1"/>
        <v>3576.10571</v>
      </c>
      <c r="T70" s="2"/>
      <c r="U70" s="2"/>
      <c r="V70" s="2"/>
      <c r="W70" s="2"/>
      <c r="X70" s="2"/>
      <c r="Y70" s="2"/>
    </row>
    <row r="71" spans="2:25" ht="12.75">
      <c r="B71" t="s">
        <v>8</v>
      </c>
      <c r="C71" s="4"/>
      <c r="D71" s="5"/>
      <c r="E71" s="5"/>
      <c r="F71" s="5"/>
      <c r="G71" s="5"/>
      <c r="H71" s="5"/>
      <c r="I71" s="5">
        <v>6589.56738</v>
      </c>
      <c r="J71" s="5">
        <v>5325.74658</v>
      </c>
      <c r="K71" s="5">
        <v>3171.24487</v>
      </c>
      <c r="L71" s="5">
        <v>2468.11865</v>
      </c>
      <c r="M71" s="5">
        <v>1759.66309</v>
      </c>
      <c r="N71" s="5">
        <v>1338.82043</v>
      </c>
      <c r="O71" s="5">
        <v>1200.5304</v>
      </c>
      <c r="P71" s="5">
        <v>751.813171</v>
      </c>
      <c r="Q71" s="5">
        <v>260.132202</v>
      </c>
      <c r="R71" s="5">
        <v>87.272995</v>
      </c>
      <c r="S71" s="3">
        <f t="shared" si="1"/>
        <v>6589.56738</v>
      </c>
      <c r="T71" s="2"/>
      <c r="U71" s="2"/>
      <c r="V71" s="2"/>
      <c r="W71" s="2"/>
      <c r="X71" s="2"/>
      <c r="Y71" s="2"/>
    </row>
    <row r="72" spans="2:25" ht="12.75">
      <c r="B72" t="s">
        <v>16</v>
      </c>
      <c r="C72" s="4"/>
      <c r="D72" s="5"/>
      <c r="E72" s="5"/>
      <c r="F72" s="5"/>
      <c r="G72" s="5"/>
      <c r="H72" s="5"/>
      <c r="I72" s="5"/>
      <c r="J72" s="5">
        <v>6828.69678</v>
      </c>
      <c r="K72" s="5">
        <v>3642.51392</v>
      </c>
      <c r="L72" s="5">
        <v>2906.51172</v>
      </c>
      <c r="M72" s="5">
        <v>1913.78394</v>
      </c>
      <c r="N72" s="5">
        <v>1400.73914</v>
      </c>
      <c r="O72" s="5">
        <v>1183.23596</v>
      </c>
      <c r="P72" s="5">
        <v>697.2323</v>
      </c>
      <c r="Q72" s="5">
        <v>268.454559</v>
      </c>
      <c r="R72" s="5">
        <v>103.477936</v>
      </c>
      <c r="S72" s="3">
        <f t="shared" si="1"/>
        <v>6828.69678</v>
      </c>
      <c r="T72" s="2"/>
      <c r="U72" s="2"/>
      <c r="V72" s="2"/>
      <c r="W72" s="2"/>
      <c r="X72" s="2"/>
      <c r="Y72" s="2"/>
    </row>
    <row r="73" spans="2:25" ht="12.75">
      <c r="B73" t="s">
        <v>9</v>
      </c>
      <c r="C73" s="4"/>
      <c r="D73" s="5"/>
      <c r="E73" s="5"/>
      <c r="F73" s="5"/>
      <c r="G73" s="5"/>
      <c r="H73" s="5"/>
      <c r="I73" s="5"/>
      <c r="J73" s="5"/>
      <c r="K73" s="5">
        <v>11827.6143</v>
      </c>
      <c r="L73" s="5">
        <v>8447.4248</v>
      </c>
      <c r="M73" s="5">
        <v>6377.72168</v>
      </c>
      <c r="N73" s="5">
        <v>5008.65771</v>
      </c>
      <c r="O73" s="5">
        <v>4693.20947</v>
      </c>
      <c r="P73" s="5">
        <v>2899.87622</v>
      </c>
      <c r="Q73" s="5">
        <v>1222.4126</v>
      </c>
      <c r="R73" s="5">
        <v>547.778015</v>
      </c>
      <c r="S73" s="3">
        <f t="shared" si="1"/>
        <v>11827.6143</v>
      </c>
      <c r="U73" s="2"/>
      <c r="V73" s="2"/>
      <c r="W73" s="2"/>
      <c r="X73" s="2"/>
      <c r="Y73" s="2"/>
    </row>
    <row r="74" spans="2:25" ht="12.75">
      <c r="B74" t="s">
        <v>10</v>
      </c>
      <c r="C74" s="4"/>
      <c r="D74" s="5"/>
      <c r="E74" s="5"/>
      <c r="F74" s="5"/>
      <c r="G74" s="5"/>
      <c r="H74" s="5"/>
      <c r="I74" s="5"/>
      <c r="J74" s="5"/>
      <c r="K74" s="5"/>
      <c r="L74" s="5">
        <v>12879.4121</v>
      </c>
      <c r="M74" s="5">
        <v>8039.77441</v>
      </c>
      <c r="N74" s="5">
        <v>6329.07422</v>
      </c>
      <c r="O74" s="5">
        <v>5861.45459</v>
      </c>
      <c r="P74" s="5">
        <v>3476.34253</v>
      </c>
      <c r="Q74" s="5">
        <v>1575.49512</v>
      </c>
      <c r="R74" s="5">
        <v>737.616638</v>
      </c>
      <c r="S74" s="3">
        <f t="shared" si="1"/>
        <v>12879.4121</v>
      </c>
      <c r="V74" s="2"/>
      <c r="W74" s="2"/>
      <c r="X74" s="2"/>
      <c r="Y74" s="2"/>
    </row>
    <row r="75" spans="2:25" ht="12.75">
      <c r="B75" t="s">
        <v>11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>
        <v>14028.4336</v>
      </c>
      <c r="N75" s="5">
        <v>8142.2417</v>
      </c>
      <c r="O75" s="5">
        <v>7370.53516</v>
      </c>
      <c r="P75" s="5">
        <v>4391.19629</v>
      </c>
      <c r="Q75" s="5">
        <v>1954.7655</v>
      </c>
      <c r="R75" s="5">
        <v>981.747375</v>
      </c>
      <c r="S75" s="3">
        <f t="shared" si="1"/>
        <v>14028.4336</v>
      </c>
      <c r="W75" s="2"/>
      <c r="X75" s="2"/>
      <c r="Y75" s="2"/>
    </row>
    <row r="76" spans="2:25" ht="12.75">
      <c r="B76" t="s">
        <v>12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v>15830.8047</v>
      </c>
      <c r="O76" s="5">
        <v>10630.832</v>
      </c>
      <c r="P76" s="5">
        <v>6148.24072</v>
      </c>
      <c r="Q76" s="5">
        <v>2944.29053</v>
      </c>
      <c r="R76" s="5">
        <v>1721.72021</v>
      </c>
      <c r="S76" s="3">
        <f t="shared" si="1"/>
        <v>15830.8047</v>
      </c>
      <c r="X76" s="2"/>
      <c r="Y76" s="2"/>
    </row>
    <row r="77" spans="2:25" ht="12.75">
      <c r="B77" t="s">
        <v>17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19035.8574</v>
      </c>
      <c r="P77" s="5">
        <v>9556.75098</v>
      </c>
      <c r="Q77" s="5">
        <v>5960.88965</v>
      </c>
      <c r="R77" s="5">
        <v>4410.64355</v>
      </c>
      <c r="S77" s="3">
        <f t="shared" si="1"/>
        <v>19035.8574</v>
      </c>
      <c r="Y77" s="2"/>
    </row>
    <row r="78" spans="2:19" ht="12.75">
      <c r="B78" t="s">
        <v>18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v>20801.0801</v>
      </c>
      <c r="Q78" s="5">
        <v>6730.14795</v>
      </c>
      <c r="R78" s="5">
        <v>4465.15869</v>
      </c>
      <c r="S78" s="3">
        <f t="shared" si="1"/>
        <v>20801.0801</v>
      </c>
    </row>
    <row r="79" spans="2:19" ht="12.75">
      <c r="B79" t="s">
        <v>13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v>22770.625</v>
      </c>
      <c r="R79" s="5">
        <v>9726.1123</v>
      </c>
      <c r="S79" s="3">
        <f t="shared" si="1"/>
        <v>22770.625</v>
      </c>
    </row>
    <row r="80" spans="2:19" ht="13.5" thickBot="1">
      <c r="B80" s="7" t="s">
        <v>14</v>
      </c>
      <c r="C80" s="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>
        <v>23345.8262</v>
      </c>
      <c r="S80" s="6">
        <f t="shared" si="1"/>
        <v>23345.8262</v>
      </c>
    </row>
    <row r="81" spans="3:18" ht="13.5" thickTop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3:18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3:18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3:18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3:18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</sheetData>
  <mergeCells count="8">
    <mergeCell ref="B2:S3"/>
    <mergeCell ref="B4:B7"/>
    <mergeCell ref="C4:R6"/>
    <mergeCell ref="S4:S7"/>
    <mergeCell ref="B59:S60"/>
    <mergeCell ref="B61:B64"/>
    <mergeCell ref="C61:R63"/>
    <mergeCell ref="S61:S64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69" r:id="rId2"/>
  <headerFooter alignWithMargins="0">
    <oddHeader>&amp;L&amp;11FINAL</oddHeader>
    <oddFooter>&amp;L&amp;"Arial,Italic"&amp;8August 2010&amp;C&amp;8O-&amp;P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7"/>
  <sheetViews>
    <sheetView showGridLines="0" view="pageBreakPreview" zoomScale="60" zoomScaleNormal="70" workbookViewId="0" topLeftCell="A1">
      <selection activeCell="V17" sqref="V17"/>
    </sheetView>
  </sheetViews>
  <sheetFormatPr defaultColWidth="9.140625" defaultRowHeight="12.75"/>
  <cols>
    <col min="2" max="2" width="11.7109375" style="0" customWidth="1"/>
    <col min="3" max="15" width="6.421875" style="0" customWidth="1"/>
    <col min="16" max="18" width="7.00390625" style="0" bestFit="1" customWidth="1"/>
    <col min="19" max="19" width="13.28125" style="0" customWidth="1"/>
  </cols>
  <sheetData>
    <row r="2" spans="2:19" ht="12.75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19" ht="15.7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2:19" ht="13.5" customHeight="1" thickTop="1">
      <c r="B4" s="43" t="s">
        <v>0</v>
      </c>
      <c r="C4" s="53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50" t="s">
        <v>2</v>
      </c>
    </row>
    <row r="5" spans="2:19" ht="12.75">
      <c r="B5" s="44"/>
      <c r="C5" s="54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51"/>
    </row>
    <row r="6" spans="2:19" ht="12.75">
      <c r="B6" s="44"/>
      <c r="C6" s="54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51"/>
    </row>
    <row r="7" spans="2:19" ht="13.5" customHeight="1" thickBot="1">
      <c r="B7" s="45"/>
      <c r="C7" s="23">
        <v>935</v>
      </c>
      <c r="D7" s="11">
        <v>735</v>
      </c>
      <c r="E7" s="11">
        <v>535</v>
      </c>
      <c r="F7" s="11">
        <v>385</v>
      </c>
      <c r="G7" s="11">
        <v>285</v>
      </c>
      <c r="H7" s="11">
        <v>188.4</v>
      </c>
      <c r="I7" s="11">
        <v>130</v>
      </c>
      <c r="J7" s="11">
        <v>89.6</v>
      </c>
      <c r="K7" s="11">
        <v>65</v>
      </c>
      <c r="L7" s="11">
        <v>55</v>
      </c>
      <c r="M7" s="11">
        <v>45</v>
      </c>
      <c r="N7" s="11">
        <v>35</v>
      </c>
      <c r="O7" s="11">
        <v>24.2</v>
      </c>
      <c r="P7" s="11">
        <v>16.6</v>
      </c>
      <c r="Q7" s="11">
        <v>8</v>
      </c>
      <c r="R7" s="24">
        <v>5</v>
      </c>
      <c r="S7" s="52"/>
    </row>
    <row r="8" spans="2:25" ht="13.5" thickTop="1">
      <c r="B8" s="15" t="s">
        <v>3</v>
      </c>
      <c r="C8" s="25">
        <v>26.181242</v>
      </c>
      <c r="D8" s="18">
        <v>24.0875301</v>
      </c>
      <c r="E8" s="18">
        <v>23.9037552</v>
      </c>
      <c r="F8" s="18">
        <v>6.05141783</v>
      </c>
      <c r="G8" s="18">
        <v>2.07402182</v>
      </c>
      <c r="H8" s="18">
        <v>1.6670934</v>
      </c>
      <c r="I8" s="18">
        <v>1.47019255</v>
      </c>
      <c r="J8" s="18">
        <v>1.47019255</v>
      </c>
      <c r="K8" s="18">
        <v>1.47019255</v>
      </c>
      <c r="L8" s="18">
        <v>1.47019255</v>
      </c>
      <c r="M8" s="18">
        <v>1.10920775</v>
      </c>
      <c r="N8" s="18">
        <v>1.10920775</v>
      </c>
      <c r="O8" s="18">
        <v>1.10920775</v>
      </c>
      <c r="P8" s="18">
        <v>0.72853291</v>
      </c>
      <c r="Q8" s="18">
        <v>0.538195491</v>
      </c>
      <c r="R8" s="26">
        <v>0.354421437</v>
      </c>
      <c r="S8" s="13">
        <f aca="true" t="shared" si="0" ref="S8:S23">MAX(C8:R8)</f>
        <v>26.181242</v>
      </c>
      <c r="T8" s="2"/>
      <c r="U8" s="2"/>
      <c r="V8" s="2"/>
      <c r="W8" s="2"/>
      <c r="X8" s="2"/>
      <c r="Y8" s="2"/>
    </row>
    <row r="9" spans="2:25" ht="12.75">
      <c r="B9" s="16" t="s">
        <v>4</v>
      </c>
      <c r="C9" s="20"/>
      <c r="D9" s="19">
        <v>50.9579277</v>
      </c>
      <c r="E9" s="19">
        <v>50.4197273</v>
      </c>
      <c r="F9" s="19">
        <v>32.5673904</v>
      </c>
      <c r="G9" s="19">
        <v>8.77521229</v>
      </c>
      <c r="H9" s="19">
        <v>4.74530888</v>
      </c>
      <c r="I9" s="19">
        <v>4.54840851</v>
      </c>
      <c r="J9" s="19">
        <v>4.54840851</v>
      </c>
      <c r="K9" s="19">
        <v>4.18086004</v>
      </c>
      <c r="L9" s="19">
        <v>4.18086004</v>
      </c>
      <c r="M9" s="19">
        <v>3.81987548</v>
      </c>
      <c r="N9" s="19">
        <v>3.63610125</v>
      </c>
      <c r="O9" s="19">
        <v>3.44576383</v>
      </c>
      <c r="P9" s="19">
        <v>2.36280942</v>
      </c>
      <c r="Q9" s="19">
        <v>1.97557127</v>
      </c>
      <c r="R9" s="27">
        <v>1.79179716</v>
      </c>
      <c r="S9" s="14">
        <f t="shared" si="0"/>
        <v>50.9579277</v>
      </c>
      <c r="T9" s="2"/>
      <c r="U9" s="2"/>
      <c r="V9" s="2"/>
      <c r="W9" s="2"/>
      <c r="X9" s="2"/>
      <c r="Y9" s="2"/>
    </row>
    <row r="10" spans="2:25" ht="12.75">
      <c r="B10" s="16" t="s">
        <v>5</v>
      </c>
      <c r="C10" s="20"/>
      <c r="D10" s="19"/>
      <c r="E10" s="19">
        <v>87.4567719</v>
      </c>
      <c r="F10" s="19">
        <v>62.7785378</v>
      </c>
      <c r="G10" s="19">
        <v>37.3061371</v>
      </c>
      <c r="H10" s="19">
        <v>31.5763245</v>
      </c>
      <c r="I10" s="19">
        <v>25.6889896</v>
      </c>
      <c r="J10" s="19">
        <v>25.1311054</v>
      </c>
      <c r="K10" s="19">
        <v>19.8344727</v>
      </c>
      <c r="L10" s="19">
        <v>19.4669247</v>
      </c>
      <c r="M10" s="19">
        <v>16.8743973</v>
      </c>
      <c r="N10" s="19">
        <v>15.9489641</v>
      </c>
      <c r="O10" s="19">
        <v>15.7586269</v>
      </c>
      <c r="P10" s="19">
        <v>13.3892536</v>
      </c>
      <c r="Q10" s="19">
        <v>10.494812</v>
      </c>
      <c r="R10" s="27">
        <v>9.75971603</v>
      </c>
      <c r="S10" s="14">
        <f t="shared" si="0"/>
        <v>87.4567719</v>
      </c>
      <c r="T10" s="2"/>
      <c r="U10" s="2"/>
      <c r="V10" s="2"/>
      <c r="W10" s="2"/>
      <c r="X10" s="2"/>
      <c r="Y10" s="2"/>
    </row>
    <row r="11" spans="2:25" ht="12.75">
      <c r="B11" s="16" t="s">
        <v>6</v>
      </c>
      <c r="C11" s="20"/>
      <c r="D11" s="19"/>
      <c r="E11" s="19"/>
      <c r="F11" s="19">
        <v>215.324142</v>
      </c>
      <c r="G11" s="19">
        <v>143.553802</v>
      </c>
      <c r="H11" s="19">
        <v>112.555061</v>
      </c>
      <c r="I11" s="19">
        <v>96.0416412</v>
      </c>
      <c r="J11" s="19">
        <v>88.1853027</v>
      </c>
      <c r="K11" s="19">
        <v>65.5351486</v>
      </c>
      <c r="L11" s="19">
        <v>62.0106239</v>
      </c>
      <c r="M11" s="19">
        <v>53.2157211</v>
      </c>
      <c r="N11" s="19">
        <v>44.5849037</v>
      </c>
      <c r="O11" s="19">
        <v>42.4977531</v>
      </c>
      <c r="P11" s="19">
        <v>34.8054962</v>
      </c>
      <c r="Q11" s="19">
        <v>29.311964</v>
      </c>
      <c r="R11" s="27">
        <v>26.2993832</v>
      </c>
      <c r="S11" s="14">
        <f t="shared" si="0"/>
        <v>215.324142</v>
      </c>
      <c r="T11" s="2"/>
      <c r="U11" s="2"/>
      <c r="V11" s="2"/>
      <c r="W11" s="2"/>
      <c r="X11" s="2"/>
      <c r="Y11" s="2"/>
    </row>
    <row r="12" spans="2:25" ht="12.75">
      <c r="B12" s="16" t="s">
        <v>7</v>
      </c>
      <c r="C12" s="20"/>
      <c r="D12" s="19"/>
      <c r="E12" s="19"/>
      <c r="F12" s="19"/>
      <c r="G12" s="19">
        <v>549.35321</v>
      </c>
      <c r="H12" s="19">
        <v>423.244843</v>
      </c>
      <c r="I12" s="19">
        <v>339.286316</v>
      </c>
      <c r="J12" s="19">
        <v>299.131683</v>
      </c>
      <c r="K12" s="19">
        <v>219.990692</v>
      </c>
      <c r="L12" s="19">
        <v>196.999252</v>
      </c>
      <c r="M12" s="19">
        <v>142.864655</v>
      </c>
      <c r="N12" s="19">
        <v>97.2033615</v>
      </c>
      <c r="O12" s="19">
        <v>88.0802917</v>
      </c>
      <c r="P12" s="19">
        <v>67.5238495</v>
      </c>
      <c r="Q12" s="19">
        <v>57.1734276</v>
      </c>
      <c r="R12" s="27">
        <v>51.371418</v>
      </c>
      <c r="S12" s="14">
        <f t="shared" si="0"/>
        <v>549.35321</v>
      </c>
      <c r="T12" s="2"/>
      <c r="U12" s="2"/>
      <c r="V12" s="2"/>
      <c r="W12" s="2"/>
      <c r="X12" s="2"/>
      <c r="Y12" s="2"/>
    </row>
    <row r="13" spans="2:25" ht="12.75">
      <c r="B13" s="16" t="s">
        <v>15</v>
      </c>
      <c r="C13" s="20"/>
      <c r="D13" s="19"/>
      <c r="E13" s="19"/>
      <c r="F13" s="19"/>
      <c r="G13" s="19"/>
      <c r="H13" s="19">
        <v>1439.62708</v>
      </c>
      <c r="I13" s="19">
        <v>1192.08337</v>
      </c>
      <c r="J13" s="19">
        <v>1060.0155</v>
      </c>
      <c r="K13" s="19">
        <v>749.529114</v>
      </c>
      <c r="L13" s="19">
        <v>646.773193</v>
      </c>
      <c r="M13" s="19">
        <v>545.776184</v>
      </c>
      <c r="N13" s="19">
        <v>397.030762</v>
      </c>
      <c r="O13" s="19">
        <v>380.3992</v>
      </c>
      <c r="P13" s="19">
        <v>172.05191</v>
      </c>
      <c r="Q13" s="19">
        <v>131.713501</v>
      </c>
      <c r="R13" s="27">
        <v>114.419052</v>
      </c>
      <c r="S13" s="14">
        <f t="shared" si="0"/>
        <v>1439.62708</v>
      </c>
      <c r="T13" s="2"/>
      <c r="U13" s="2"/>
      <c r="V13" s="2"/>
      <c r="W13" s="2"/>
      <c r="X13" s="2"/>
      <c r="Y13" s="2"/>
    </row>
    <row r="14" spans="2:25" ht="12.75">
      <c r="B14" s="16" t="s">
        <v>8</v>
      </c>
      <c r="C14" s="20"/>
      <c r="D14" s="19"/>
      <c r="E14" s="19"/>
      <c r="F14" s="19"/>
      <c r="G14" s="19"/>
      <c r="H14" s="19"/>
      <c r="I14" s="19">
        <v>3264.2937</v>
      </c>
      <c r="J14" s="19">
        <v>2834.14404</v>
      </c>
      <c r="K14" s="19">
        <v>1868.3064</v>
      </c>
      <c r="L14" s="19">
        <v>1623.65051</v>
      </c>
      <c r="M14" s="19">
        <v>1363.48547</v>
      </c>
      <c r="N14" s="19">
        <v>1102.8479</v>
      </c>
      <c r="O14" s="19">
        <v>1046.4884</v>
      </c>
      <c r="P14" s="19">
        <v>650.927795</v>
      </c>
      <c r="Q14" s="19">
        <v>395.442444</v>
      </c>
      <c r="R14" s="27">
        <v>260.51944</v>
      </c>
      <c r="S14" s="14">
        <f t="shared" si="0"/>
        <v>3264.2937</v>
      </c>
      <c r="T14" s="2"/>
      <c r="U14" s="2"/>
      <c r="V14" s="2"/>
      <c r="W14" s="2"/>
      <c r="X14" s="2"/>
      <c r="Y14" s="2"/>
    </row>
    <row r="15" spans="2:25" ht="12.75">
      <c r="B15" s="16" t="s">
        <v>16</v>
      </c>
      <c r="C15" s="20"/>
      <c r="D15" s="19"/>
      <c r="E15" s="19"/>
      <c r="F15" s="19"/>
      <c r="G15" s="19"/>
      <c r="H15" s="19"/>
      <c r="I15" s="19"/>
      <c r="J15" s="19">
        <v>3979.06323</v>
      </c>
      <c r="K15" s="19">
        <v>2537.36206</v>
      </c>
      <c r="L15" s="19">
        <v>2233.36035</v>
      </c>
      <c r="M15" s="19">
        <v>1865.51038</v>
      </c>
      <c r="N15" s="19">
        <v>1506.82275</v>
      </c>
      <c r="O15" s="19">
        <v>1412.02161</v>
      </c>
      <c r="P15" s="19">
        <v>899.062195</v>
      </c>
      <c r="Q15" s="19">
        <v>524.524048</v>
      </c>
      <c r="R15" s="27">
        <v>381.219635</v>
      </c>
      <c r="S15" s="14">
        <f t="shared" si="0"/>
        <v>3979.06323</v>
      </c>
      <c r="T15" s="2"/>
      <c r="U15" s="2"/>
      <c r="V15" s="2"/>
      <c r="W15" s="2"/>
      <c r="X15" s="2"/>
      <c r="Y15" s="2"/>
    </row>
    <row r="16" spans="2:25" ht="12.75">
      <c r="B16" s="16" t="s">
        <v>9</v>
      </c>
      <c r="C16" s="20"/>
      <c r="D16" s="19"/>
      <c r="E16" s="19"/>
      <c r="F16" s="19"/>
      <c r="G16" s="19"/>
      <c r="H16" s="19"/>
      <c r="I16" s="19"/>
      <c r="J16" s="19"/>
      <c r="K16" s="19">
        <v>6410.3418</v>
      </c>
      <c r="L16" s="19">
        <v>5833.76367</v>
      </c>
      <c r="M16" s="19">
        <v>5135.07422</v>
      </c>
      <c r="N16" s="19">
        <v>4490.62451</v>
      </c>
      <c r="O16" s="19">
        <v>4107.56055</v>
      </c>
      <c r="P16" s="19">
        <v>3070.65479</v>
      </c>
      <c r="Q16" s="19">
        <v>2408.48413</v>
      </c>
      <c r="R16" s="27">
        <v>1902.1405</v>
      </c>
      <c r="S16" s="14">
        <f t="shared" si="0"/>
        <v>6410.3418</v>
      </c>
      <c r="T16" s="2"/>
      <c r="U16" s="2"/>
      <c r="V16" s="2"/>
      <c r="W16" s="2"/>
      <c r="X16" s="2"/>
      <c r="Y16" s="2"/>
    </row>
    <row r="17" spans="2:25" ht="12.75">
      <c r="B17" s="16" t="s">
        <v>10</v>
      </c>
      <c r="C17" s="20"/>
      <c r="D17" s="19"/>
      <c r="E17" s="19"/>
      <c r="F17" s="19"/>
      <c r="G17" s="19"/>
      <c r="H17" s="19"/>
      <c r="I17" s="19"/>
      <c r="J17" s="19"/>
      <c r="K17" s="19"/>
      <c r="L17" s="19">
        <v>7836.64502</v>
      </c>
      <c r="M17" s="19">
        <v>6947.97949</v>
      </c>
      <c r="N17" s="19">
        <v>6063.50098</v>
      </c>
      <c r="O17" s="19">
        <v>5481.09473</v>
      </c>
      <c r="P17" s="19">
        <v>4330.55762</v>
      </c>
      <c r="Q17" s="19">
        <v>3355.26831</v>
      </c>
      <c r="R17" s="27">
        <v>2718.86523</v>
      </c>
      <c r="S17" s="14">
        <f t="shared" si="0"/>
        <v>7836.64502</v>
      </c>
      <c r="T17" s="2"/>
      <c r="U17" s="2"/>
      <c r="V17" s="2"/>
      <c r="W17" s="2"/>
      <c r="X17" s="2"/>
      <c r="Y17" s="2"/>
    </row>
    <row r="18" spans="2:25" ht="12.75">
      <c r="B18" s="16" t="s">
        <v>11</v>
      </c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>
        <v>9228.62207</v>
      </c>
      <c r="N18" s="19">
        <v>8076.06982</v>
      </c>
      <c r="O18" s="19">
        <v>7212.30566</v>
      </c>
      <c r="P18" s="19">
        <v>5772.24512</v>
      </c>
      <c r="Q18" s="19">
        <v>4368.19824</v>
      </c>
      <c r="R18" s="27">
        <v>3536.79785</v>
      </c>
      <c r="S18" s="14">
        <f t="shared" si="0"/>
        <v>9228.62207</v>
      </c>
      <c r="T18" s="2"/>
      <c r="U18" s="2"/>
      <c r="V18" s="2"/>
      <c r="W18" s="2"/>
      <c r="X18" s="2"/>
      <c r="Y18" s="2"/>
    </row>
    <row r="19" spans="2:25" ht="12.75">
      <c r="B19" s="16" t="s">
        <v>12</v>
      </c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>
        <v>11027.7051</v>
      </c>
      <c r="O19" s="19">
        <v>9286.43848</v>
      </c>
      <c r="P19" s="19">
        <v>7530.71387</v>
      </c>
      <c r="Q19" s="19">
        <v>5836.92725</v>
      </c>
      <c r="R19" s="27">
        <v>4803.05371</v>
      </c>
      <c r="S19" s="14">
        <f t="shared" si="0"/>
        <v>11027.7051</v>
      </c>
      <c r="T19" s="2"/>
      <c r="U19" s="2"/>
      <c r="V19" s="2"/>
      <c r="W19" s="2"/>
      <c r="X19" s="2"/>
      <c r="Y19" s="2"/>
    </row>
    <row r="20" spans="2:25" ht="12.75">
      <c r="B20" s="16" t="s">
        <v>17</v>
      </c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11783.9814</v>
      </c>
      <c r="P20" s="19">
        <v>9085.08203</v>
      </c>
      <c r="Q20" s="19">
        <v>6924.50879</v>
      </c>
      <c r="R20" s="27">
        <v>5667.91406</v>
      </c>
      <c r="S20" s="14">
        <f t="shared" si="0"/>
        <v>11783.9814</v>
      </c>
      <c r="T20" s="2"/>
      <c r="U20" s="2"/>
      <c r="V20" s="2"/>
      <c r="W20" s="2"/>
      <c r="X20" s="2"/>
      <c r="Y20" s="2"/>
    </row>
    <row r="21" spans="2:25" ht="12.75">
      <c r="B21" s="16" t="s">
        <v>18</v>
      </c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16268.915</v>
      </c>
      <c r="Q21" s="19">
        <v>12834.2695</v>
      </c>
      <c r="R21" s="27">
        <v>10656.3701</v>
      </c>
      <c r="S21" s="14">
        <f t="shared" si="0"/>
        <v>16268.915</v>
      </c>
      <c r="T21" s="2"/>
      <c r="U21" s="2"/>
      <c r="V21" s="2"/>
      <c r="W21" s="2"/>
      <c r="X21" s="2"/>
      <c r="Y21" s="2"/>
    </row>
    <row r="22" spans="2:25" ht="12.75">
      <c r="B22" s="17" t="s">
        <v>13</v>
      </c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18622.7129</v>
      </c>
      <c r="R22" s="27">
        <v>15419.2363</v>
      </c>
      <c r="S22" s="14">
        <f t="shared" si="0"/>
        <v>18622.7129</v>
      </c>
      <c r="T22" s="2"/>
      <c r="U22" s="2"/>
      <c r="V22" s="2"/>
      <c r="W22" s="2"/>
      <c r="X22" s="2"/>
      <c r="Y22" s="2"/>
    </row>
    <row r="23" spans="2:25" ht="13.5" thickBot="1">
      <c r="B23" s="7" t="s">
        <v>14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8">
        <v>19268.7773</v>
      </c>
      <c r="S23" s="6">
        <f t="shared" si="0"/>
        <v>19268.7773</v>
      </c>
      <c r="T23" s="2"/>
      <c r="U23" s="2"/>
      <c r="V23" s="2"/>
      <c r="W23" s="2"/>
      <c r="X23" s="2"/>
      <c r="Y23" s="2"/>
    </row>
    <row r="24" spans="4:25" ht="13.5" thickTop="1">
      <c r="D24" s="2"/>
      <c r="E24" s="2"/>
      <c r="F24" s="2"/>
      <c r="G24" s="2"/>
      <c r="H24" s="2"/>
      <c r="I24" s="2"/>
      <c r="J24" s="2"/>
      <c r="K24" s="2"/>
      <c r="L24" s="2"/>
      <c r="M24" s="2"/>
      <c r="S24" s="2"/>
      <c r="T24" s="2"/>
      <c r="U24" s="2"/>
      <c r="V24" s="2"/>
      <c r="W24" s="2"/>
      <c r="X24" s="2"/>
      <c r="Y24" s="2"/>
    </row>
    <row r="25" spans="3:25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  <c r="U25" s="2"/>
      <c r="V25" s="2"/>
      <c r="W25" s="2"/>
      <c r="X25" s="2"/>
      <c r="Y25" s="2"/>
    </row>
    <row r="26" spans="3:2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U26" s="2"/>
      <c r="V26" s="2"/>
      <c r="W26" s="2"/>
      <c r="X26" s="2"/>
      <c r="Y26" s="2"/>
    </row>
    <row r="27" spans="3:2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V27" s="2"/>
      <c r="W27" s="2"/>
      <c r="X27" s="2"/>
      <c r="Y27" s="2"/>
    </row>
    <row r="28" spans="3:2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W28" s="2"/>
      <c r="X28" s="2"/>
      <c r="Y28" s="2"/>
    </row>
    <row r="29" spans="3:2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X29" s="2"/>
      <c r="Y29" s="2"/>
    </row>
    <row r="30" spans="2:25" ht="12.75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Y30" s="2"/>
    </row>
    <row r="31" spans="2:19" ht="12.75"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25" ht="12.75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  <c r="U32" s="2"/>
      <c r="V32" s="2"/>
      <c r="W32" s="2"/>
      <c r="X32" s="2"/>
      <c r="Y32" s="2"/>
    </row>
    <row r="33" spans="2:25" ht="12.75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2"/>
      <c r="V33" s="2"/>
      <c r="W33" s="2"/>
      <c r="X33" s="2"/>
      <c r="Y33" s="2"/>
    </row>
    <row r="34" spans="2:25" ht="12.7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  <c r="Y34" s="2"/>
    </row>
    <row r="35" spans="2:25" ht="12.75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"/>
      <c r="U35" s="2"/>
      <c r="V35" s="2"/>
      <c r="W35" s="2"/>
      <c r="X35" s="2"/>
      <c r="Y35" s="2"/>
    </row>
    <row r="36" spans="2:25" ht="12.7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2"/>
      <c r="X36" s="2"/>
      <c r="Y36" s="2"/>
    </row>
    <row r="37" spans="2:25" ht="12.7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  <c r="U37" s="2"/>
      <c r="V37" s="2"/>
      <c r="W37" s="2"/>
      <c r="X37" s="2"/>
      <c r="Y37" s="2"/>
    </row>
  </sheetData>
  <mergeCells count="4">
    <mergeCell ref="B2:S3"/>
    <mergeCell ref="B4:B7"/>
    <mergeCell ref="C4:R6"/>
    <mergeCell ref="S4:S7"/>
  </mergeCells>
  <printOptions horizontalCentered="1"/>
  <pageMargins left="0.75" right="0.75" top="1" bottom="1" header="0.5" footer="0.5"/>
  <pageSetup firstPageNumber="2" useFirstPageNumber="1" fitToHeight="1" fitToWidth="1" horizontalDpi="600" verticalDpi="600" orientation="portrait" scale="70" r:id="rId2"/>
  <headerFooter alignWithMargins="0">
    <oddHeader>&amp;L&amp;11FINAL</oddHeader>
    <oddFooter>&amp;L&amp;"Arial,Italic"&amp;8August 2010&amp;C&amp;8O-&amp;P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Addley</dc:creator>
  <cp:keywords/>
  <dc:description/>
  <cp:lastModifiedBy>Karen Butler</cp:lastModifiedBy>
  <cp:lastPrinted>2010-08-08T16:43:21Z</cp:lastPrinted>
  <dcterms:created xsi:type="dcterms:W3CDTF">2009-10-30T16:51:26Z</dcterms:created>
  <dcterms:modified xsi:type="dcterms:W3CDTF">2010-08-08T16:43:51Z</dcterms:modified>
  <cp:category/>
  <cp:version/>
  <cp:contentType/>
  <cp:contentStatus/>
</cp:coreProperties>
</file>